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435" yWindow="225" windowWidth="20700" windowHeight="11700" tabRatio="813"/>
  </bookViews>
  <sheets>
    <sheet name="Bid Items" sheetId="50" r:id="rId1"/>
  </sheets>
  <definedNames>
    <definedName name="_xlnm._FilterDatabase" localSheetId="0" hidden="1">'Bid Items'!$A$1:$I$19</definedName>
    <definedName name="_xlnm.Print_Area" localSheetId="0">'Bid Items'!$A$1:$I$59</definedName>
  </definedNames>
  <calcPr calcId="145621"/>
</workbook>
</file>

<file path=xl/calcChain.xml><?xml version="1.0" encoding="utf-8"?>
<calcChain xmlns="http://schemas.openxmlformats.org/spreadsheetml/2006/main">
  <c r="H17" i="50" l="1"/>
  <c r="I17" i="50" s="1"/>
  <c r="H56" i="50" l="1"/>
  <c r="H55" i="50"/>
  <c r="H54" i="50"/>
  <c r="H53" i="50"/>
  <c r="H52" i="50"/>
  <c r="H51" i="50"/>
  <c r="H50" i="50"/>
  <c r="I50" i="50" s="1"/>
  <c r="H49" i="50"/>
  <c r="I49" i="50" s="1"/>
  <c r="H48" i="50"/>
  <c r="I48" i="50" s="1"/>
  <c r="H47" i="50"/>
  <c r="I47" i="50" s="1"/>
  <c r="H46" i="50"/>
  <c r="I46" i="50" s="1"/>
  <c r="H45" i="50"/>
  <c r="I45" i="50" s="1"/>
  <c r="H44" i="50"/>
  <c r="I44" i="50" s="1"/>
  <c r="H43" i="50"/>
  <c r="I43" i="50" s="1"/>
  <c r="H42" i="50"/>
  <c r="I42" i="50" s="1"/>
  <c r="H40" i="50"/>
  <c r="I40" i="50" s="1"/>
  <c r="H39" i="50"/>
  <c r="I39" i="50" s="1"/>
  <c r="H38" i="50"/>
  <c r="I38" i="50" s="1"/>
  <c r="H37" i="50"/>
  <c r="I37" i="50" s="1"/>
  <c r="H35" i="50"/>
  <c r="I35" i="50" s="1"/>
  <c r="H34" i="50"/>
  <c r="I34" i="50" s="1"/>
  <c r="H33" i="50"/>
  <c r="I33" i="50" s="1"/>
  <c r="H31" i="50"/>
  <c r="I31" i="50" s="1"/>
  <c r="H30" i="50"/>
  <c r="I30" i="50" s="1"/>
  <c r="H29" i="50"/>
  <c r="I29" i="50" s="1"/>
  <c r="H27" i="50"/>
  <c r="I27" i="50" s="1"/>
  <c r="H26" i="50"/>
  <c r="I26" i="50" s="1"/>
  <c r="H25" i="50"/>
  <c r="I25" i="50" s="1"/>
  <c r="H23" i="50"/>
  <c r="I23" i="50" s="1"/>
  <c r="H22" i="50"/>
  <c r="I22" i="50" s="1"/>
  <c r="H21" i="50"/>
  <c r="I21" i="50" s="1"/>
  <c r="H20" i="50"/>
  <c r="I20" i="50" s="1"/>
  <c r="H18" i="50"/>
  <c r="I18" i="50" s="1"/>
  <c r="H16" i="50"/>
  <c r="I16" i="50" s="1"/>
  <c r="H15" i="50"/>
  <c r="I15" i="50" s="1"/>
  <c r="H14" i="50"/>
  <c r="I14" i="50" s="1"/>
  <c r="H13" i="50"/>
  <c r="I13" i="50" s="1"/>
  <c r="H12" i="50"/>
  <c r="I12" i="50" s="1"/>
  <c r="H11" i="50"/>
  <c r="I11" i="50" s="1"/>
  <c r="H10" i="50"/>
  <c r="I10" i="50" s="1"/>
  <c r="H9" i="50"/>
  <c r="I9" i="50" s="1"/>
  <c r="H8" i="50"/>
  <c r="I8" i="50" s="1"/>
  <c r="H7" i="50"/>
  <c r="I7" i="50" l="1"/>
  <c r="H57" i="50"/>
  <c r="H58" i="50"/>
  <c r="H59" i="50" l="1"/>
</calcChain>
</file>

<file path=xl/sharedStrings.xml><?xml version="1.0" encoding="utf-8"?>
<sst xmlns="http://schemas.openxmlformats.org/spreadsheetml/2006/main" count="237" uniqueCount="105">
  <si>
    <t>Product Number</t>
  </si>
  <si>
    <t>Description</t>
  </si>
  <si>
    <t>Bid Price EA</t>
  </si>
  <si>
    <t>Bid Price Ext</t>
  </si>
  <si>
    <t>Vendor Name:</t>
  </si>
  <si>
    <t xml:space="preserve"> </t>
  </si>
  <si>
    <t>IBM</t>
  </si>
  <si>
    <t>Product Cat</t>
  </si>
  <si>
    <t>Ship To</t>
  </si>
  <si>
    <t>Sales Tax</t>
  </si>
  <si>
    <t>GRAND TOTAL</t>
  </si>
  <si>
    <t>Date Bid Received:</t>
  </si>
  <si>
    <t>Attachment A: Itemized Cost Proposal</t>
  </si>
  <si>
    <t>IBM Flex System FC3171 8Gb SAN Switch</t>
  </si>
  <si>
    <t>2076-124</t>
  </si>
  <si>
    <t>IBM Storwize V7000 Disk Control Enclosure</t>
  </si>
  <si>
    <t>5639-SM3</t>
  </si>
  <si>
    <t>IBM Storwize V7000 Software 3Yr SW Maint Registration</t>
  </si>
  <si>
    <t>QTY</t>
  </si>
  <si>
    <t>Brand</t>
  </si>
  <si>
    <t>Enter fixed bid information in the yellow cells below and submit in a separate sealed envelope with your proposal. Delete sales tax if not applicable for line.</t>
  </si>
  <si>
    <t>Subtotal</t>
  </si>
  <si>
    <t>Shipping</t>
  </si>
  <si>
    <t>7M LC-SC Multimode Duplex 10Gb Fiber Optic Cable Aqua 7</t>
  </si>
  <si>
    <t>10Gb</t>
  </si>
  <si>
    <t>COM WSU, 3year 24x7 4HR</t>
  </si>
  <si>
    <t>HWMA</t>
  </si>
  <si>
    <t>IBM Flex System FC3172 2-port 8Gb FC Adapter</t>
  </si>
  <si>
    <t>16GB (1x16GB, 2Rx4, 1.5V) PC3-14900 CL13 ECC DDR3 1866MHz LP RDIMM</t>
  </si>
  <si>
    <t>400GB 2.5-inch SSD</t>
  </si>
  <si>
    <t>600GB 6Gb SAS 10K 2.5-inch SFF HDD</t>
  </si>
  <si>
    <t>1 m Fiber Optic Cable LC-LC</t>
  </si>
  <si>
    <t>IBM Storwize V7000 Software V7</t>
  </si>
  <si>
    <t>5639-VM7</t>
  </si>
  <si>
    <t>Software</t>
  </si>
  <si>
    <t>SF</t>
  </si>
  <si>
    <t>4817SE5</t>
  </si>
  <si>
    <t>VMware vSphere 5 Ent Plus for 1 processor Lic and 1 Year Subs</t>
  </si>
  <si>
    <t>12X6911</t>
  </si>
  <si>
    <t>RTS for vSphere Ent/ Ent Plus, up to 2 Sockets - w/System x Base - 1 yr</t>
  </si>
  <si>
    <t>4817SG1</t>
  </si>
  <si>
    <t>VMware vCenter Server 5 Std for vSph5, per Instance Lic&amp;1 Yr Subs</t>
  </si>
  <si>
    <t>91Y6843</t>
  </si>
  <si>
    <t>RTS for vSphere vCenter Server - 1 yr</t>
  </si>
  <si>
    <t>VMWare</t>
  </si>
  <si>
    <t xml:space="preserve">Onsite installation of IBM PureFlex v7000 storage systems and additional VMware ESXi and vCenter solutions as specified in Statement of Work by VCP-certified engineer. </t>
  </si>
  <si>
    <t>Shipping and Handling - Inside Delivery (all equipment above, no larger than half pallets)</t>
  </si>
  <si>
    <t>IBM Flex - Chassis</t>
  </si>
  <si>
    <t>hardware</t>
  </si>
  <si>
    <t>8721A1U</t>
  </si>
  <si>
    <t>Lenovo</t>
  </si>
  <si>
    <t>IBM Flex System Enterprise Chassis with 2x2500W PSU, Rackable</t>
  </si>
  <si>
    <t>43W9049</t>
  </si>
  <si>
    <t>IBM Flex System Enterprise Chassis 2500W Power Module</t>
  </si>
  <si>
    <t>69Y1930</t>
  </si>
  <si>
    <t>95Y3309</t>
  </si>
  <si>
    <t>IBM Flex System Fabric EN4093R 10Gb Scalable Switch</t>
  </si>
  <si>
    <t>68Y7030</t>
  </si>
  <si>
    <t>IBM Flex System Chassis Management Module</t>
  </si>
  <si>
    <t>00FE333</t>
  </si>
  <si>
    <t>IBM RJ45 1Gbps Transceiver</t>
  </si>
  <si>
    <t>46C3447</t>
  </si>
  <si>
    <t>IBM SFP+ SR Transceiver</t>
  </si>
  <si>
    <t>44X1964</t>
  </si>
  <si>
    <t>IBM 8 Gb SFP+ SW Optic Transceiver</t>
  </si>
  <si>
    <t>43W9078</t>
  </si>
  <si>
    <t>IBM Flex System Enterprise Chassis 80mm Fan Module Pair</t>
  </si>
  <si>
    <t>00X8521</t>
  </si>
  <si>
    <t>3 Year Onsite Repair 24x7 4 Hour Response</t>
  </si>
  <si>
    <t>40K5581</t>
  </si>
  <si>
    <t>3m Blue Cat5e Cable</t>
  </si>
  <si>
    <t>IBM Flex Rack</t>
  </si>
  <si>
    <t>93604PX</t>
  </si>
  <si>
    <t>IBM 42U 1200mm Deep Dynamic Rack</t>
  </si>
  <si>
    <t>46M4002</t>
  </si>
  <si>
    <t>IBM 1U 9 C19/3 C13 Switched and Monitored DPI PDU</t>
  </si>
  <si>
    <t>40K9615</t>
  </si>
  <si>
    <t>4.3m, 60A/208V, Souriau UTG to IEC 309 2P+G (US) Line Cord</t>
  </si>
  <si>
    <t>21P2040</t>
  </si>
  <si>
    <t>3 Year Onsite Repair 9x5 4 Hour Response</t>
  </si>
  <si>
    <t>IBM FSM</t>
  </si>
  <si>
    <t>8731A1U</t>
  </si>
  <si>
    <t>90Y4222</t>
  </si>
  <si>
    <t>IBM Flex System Manager w/3 Yr S&amp;S</t>
  </si>
  <si>
    <t>00X8493</t>
  </si>
  <si>
    <t>IBM Flex - VMware Blades 1</t>
  </si>
  <si>
    <t>87378DU</t>
  </si>
  <si>
    <t>IBM Flex System x240 Compute Node, 2xXeon 10C E5-2690v2 130W 3.0GHz/1866MHZ/25MB, 256GB, O/Bay 2.5in SAS</t>
  </si>
  <si>
    <t>69Y1938</t>
  </si>
  <si>
    <t>00X8462</t>
  </si>
  <si>
    <t>IBM Flex - VMware Blades 2-4</t>
  </si>
  <si>
    <t>IBM Flex - vCenter Blade</t>
  </si>
  <si>
    <t>873784U</t>
  </si>
  <si>
    <t>IBM Flex System x240 Compute Node, Xeon 10C E5-2690v2 130W 3.0GHz/1866MHZ/25MB, 8GB, O/Bay 2.5in SAS</t>
  </si>
  <si>
    <t>00D5048</t>
  </si>
  <si>
    <t>90Y8872</t>
  </si>
  <si>
    <t>IBM 600GB 2.5in SFF G2HS 10K 6Gbps SAS HDD</t>
  </si>
  <si>
    <t xml:space="preserve">IBM Storwize V7000 </t>
  </si>
  <si>
    <t>Power Cord - PDU connection</t>
  </si>
  <si>
    <t>AGBB</t>
  </si>
  <si>
    <t>Shipping and Handling 124</t>
  </si>
  <si>
    <t>IBM Flex System Manager Node w/embedded 10Gb Virtual Fabric, Xeon 8C E5-2650 95W 2.0GHz/1600MHz/20MB, 8x4GB, 1TB HS 2.5in SATA, 2x200GB 1.8in SATA SSD</t>
  </si>
  <si>
    <t>hardware maint</t>
  </si>
  <si>
    <t>Software Maint</t>
  </si>
  <si>
    <t>Pro Svcs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</si>
</sst>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/d/yy"/>
    <numFmt numFmtId="165" formatCode="#0"/>
    <numFmt numFmtId="166" formatCode="_(&quot;$&quot;* #,##0.0000_);_(&quot;$&quot;* \(#,##0.0000\);_(&quot;$&quot;* &quot;-&quot;??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0070C0"/>
      <name val="Arial"/>
      <family val="2"/>
    </font>
    <font>
      <sz val="10"/>
      <color theme="6" tint="-0.249977111117893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4"/>
      <color rgb="FF0070C0"/>
      <name val="Arial"/>
      <family val="2"/>
    </font>
    <font>
      <sz val="10"/>
      <color indexed="8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9B4E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1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3" borderId="0" xfId="0" applyFill="1" applyAlignment="1" applyProtection="1">
      <alignment horizontal="left" vertical="top" wrapText="1"/>
    </xf>
    <xf numFmtId="164" fontId="0" fillId="3" borderId="0" xfId="0" applyNumberFormat="1" applyFill="1" applyBorder="1" applyAlignment="1" applyProtection="1">
      <alignment horizontal="left" vertical="top" wrapText="1"/>
    </xf>
    <xf numFmtId="10" fontId="0" fillId="3" borderId="0" xfId="2" applyNumberFormat="1" applyFont="1" applyFill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0" fillId="5" borderId="0" xfId="0" applyFill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5" borderId="0" xfId="0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3" fillId="5" borderId="0" xfId="0" applyFont="1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center" vertical="top"/>
    </xf>
    <xf numFmtId="0" fontId="0" fillId="3" borderId="0" xfId="0" applyFill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0" fontId="4" fillId="5" borderId="0" xfId="0" applyFont="1" applyFill="1" applyBorder="1" applyAlignment="1" applyProtection="1">
      <alignment horizontal="center" vertical="center"/>
    </xf>
    <xf numFmtId="0" fontId="12" fillId="5" borderId="0" xfId="0" applyFont="1" applyFill="1" applyAlignment="1" applyProtection="1">
      <alignment horizontal="left" vertical="center" indent="1"/>
    </xf>
    <xf numFmtId="0" fontId="12" fillId="5" borderId="0" xfId="0" applyFont="1" applyFill="1" applyBorder="1" applyAlignment="1" applyProtection="1">
      <alignment horizontal="left" vertical="center" indent="1"/>
    </xf>
    <xf numFmtId="0" fontId="12" fillId="3" borderId="0" xfId="0" applyFont="1" applyFill="1" applyBorder="1" applyAlignment="1" applyProtection="1">
      <alignment horizontal="left" vertical="center" indent="1"/>
    </xf>
    <xf numFmtId="0" fontId="12" fillId="3" borderId="0" xfId="0" applyFont="1" applyFill="1" applyAlignment="1" applyProtection="1">
      <alignment horizontal="left" vertical="center" indent="1"/>
    </xf>
    <xf numFmtId="0" fontId="12" fillId="0" borderId="0" xfId="0" applyFont="1" applyAlignment="1" applyProtection="1">
      <alignment horizontal="left" vertical="center" indent="1"/>
    </xf>
    <xf numFmtId="0" fontId="12" fillId="5" borderId="0" xfId="0" applyFont="1" applyFill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top"/>
    </xf>
    <xf numFmtId="0" fontId="12" fillId="3" borderId="0" xfId="0" applyFont="1" applyFill="1" applyAlignment="1" applyProtection="1">
      <alignment horizontal="center" vertical="top"/>
    </xf>
    <xf numFmtId="0" fontId="12" fillId="0" borderId="0" xfId="0" applyFont="1" applyAlignment="1" applyProtection="1">
      <alignment horizontal="center" vertical="top"/>
    </xf>
    <xf numFmtId="0" fontId="12" fillId="5" borderId="0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/>
    </xf>
    <xf numFmtId="0" fontId="12" fillId="5" borderId="0" xfId="0" applyFont="1" applyFill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44" fontId="12" fillId="0" borderId="2" xfId="1" applyFont="1" applyFill="1" applyBorder="1" applyAlignment="1" applyProtection="1">
      <alignment horizontal="center"/>
    </xf>
    <xf numFmtId="44" fontId="12" fillId="0" borderId="2" xfId="0" applyNumberFormat="1" applyFont="1" applyFill="1" applyBorder="1" applyAlignment="1" applyProtection="1">
      <alignment horizontal="center"/>
      <protection locked="0"/>
    </xf>
    <xf numFmtId="44" fontId="12" fillId="0" borderId="5" xfId="1" applyFont="1" applyFill="1" applyBorder="1" applyAlignment="1" applyProtection="1">
      <alignment horizontal="center"/>
    </xf>
    <xf numFmtId="44" fontId="12" fillId="0" borderId="2" xfId="0" applyNumberFormat="1" applyFont="1" applyBorder="1" applyAlignment="1" applyProtection="1">
      <alignment horizontal="center"/>
    </xf>
    <xf numFmtId="44" fontId="12" fillId="0" borderId="5" xfId="0" applyNumberFormat="1" applyFont="1" applyBorder="1" applyAlignment="1" applyProtection="1">
      <alignment horizontal="center"/>
    </xf>
    <xf numFmtId="44" fontId="12" fillId="0" borderId="0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vertical="center" wrapText="1"/>
    </xf>
    <xf numFmtId="0" fontId="13" fillId="2" borderId="2" xfId="0" applyFont="1" applyFill="1" applyBorder="1" applyAlignment="1" applyProtection="1">
      <alignment horizontal="left" vertical="center" wrapText="1" inden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left" vertical="center" wrapText="1"/>
    </xf>
    <xf numFmtId="0" fontId="13" fillId="2" borderId="2" xfId="0" applyFont="1" applyFill="1" applyBorder="1" applyAlignment="1" applyProtection="1">
      <alignment horizontal="center" wrapText="1"/>
    </xf>
    <xf numFmtId="0" fontId="18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14" fillId="5" borderId="2" xfId="0" applyFont="1" applyFill="1" applyBorder="1" applyAlignment="1" applyProtection="1">
      <alignment vertical="center" wrapText="1"/>
    </xf>
    <xf numFmtId="0" fontId="15" fillId="0" borderId="2" xfId="0" applyFont="1" applyFill="1" applyBorder="1" applyAlignment="1" applyProtection="1">
      <alignment vertical="center" wrapText="1"/>
    </xf>
    <xf numFmtId="0" fontId="16" fillId="0" borderId="2" xfId="0" applyFont="1" applyFill="1" applyBorder="1" applyAlignment="1" applyProtection="1">
      <alignment vertical="center" wrapText="1"/>
    </xf>
    <xf numFmtId="0" fontId="14" fillId="5" borderId="2" xfId="0" applyFont="1" applyFill="1" applyBorder="1" applyAlignment="1" applyProtection="1">
      <alignment horizontal="center" vertical="center"/>
    </xf>
    <xf numFmtId="0" fontId="20" fillId="3" borderId="0" xfId="0" applyFont="1" applyFill="1" applyAlignment="1" applyProtection="1">
      <alignment horizontal="right" vertical="center"/>
    </xf>
    <xf numFmtId="0" fontId="12" fillId="0" borderId="2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</xf>
    <xf numFmtId="44" fontId="22" fillId="0" borderId="2" xfId="1" applyFont="1" applyFill="1" applyBorder="1" applyAlignment="1" applyProtection="1">
      <alignment horizontal="center"/>
    </xf>
    <xf numFmtId="44" fontId="22" fillId="0" borderId="2" xfId="0" applyNumberFormat="1" applyFont="1" applyFill="1" applyBorder="1" applyAlignment="1" applyProtection="1">
      <alignment horizontal="center"/>
      <protection locked="0"/>
    </xf>
    <xf numFmtId="166" fontId="12" fillId="3" borderId="0" xfId="0" applyNumberFormat="1" applyFont="1" applyFill="1" applyBorder="1" applyAlignment="1" applyProtection="1">
      <alignment horizontal="center"/>
    </xf>
    <xf numFmtId="0" fontId="17" fillId="6" borderId="2" xfId="0" applyFont="1" applyFill="1" applyBorder="1" applyAlignment="1" applyProtection="1">
      <alignment horizontal="center" wrapText="1"/>
    </xf>
    <xf numFmtId="0" fontId="17" fillId="6" borderId="2" xfId="0" applyFont="1" applyFill="1" applyBorder="1" applyAlignment="1" applyProtection="1">
      <alignment horizontal="center"/>
    </xf>
    <xf numFmtId="0" fontId="17" fillId="6" borderId="2" xfId="0" applyFont="1" applyFill="1" applyBorder="1" applyAlignment="1" applyProtection="1"/>
    <xf numFmtId="0" fontId="12" fillId="0" borderId="2" xfId="0" applyFont="1" applyBorder="1" applyAlignment="1" applyProtection="1">
      <alignment wrapText="1"/>
    </xf>
    <xf numFmtId="49" fontId="11" fillId="5" borderId="2" xfId="0" applyNumberFormat="1" applyFont="1" applyFill="1" applyBorder="1" applyAlignment="1" applyProtection="1">
      <alignment horizontal="center" wrapText="1"/>
    </xf>
    <xf numFmtId="0" fontId="12" fillId="0" borderId="2" xfId="0" applyFont="1" applyBorder="1" applyAlignment="1" applyProtection="1">
      <alignment horizontal="center"/>
    </xf>
    <xf numFmtId="49" fontId="10" fillId="5" borderId="2" xfId="0" applyNumberFormat="1" applyFont="1" applyFill="1" applyBorder="1" applyAlignment="1" applyProtection="1">
      <alignment horizontal="left" wrapText="1"/>
    </xf>
    <xf numFmtId="165" fontId="11" fillId="5" borderId="2" xfId="0" applyNumberFormat="1" applyFont="1" applyFill="1" applyBorder="1" applyAlignment="1" applyProtection="1">
      <alignment horizontal="center"/>
    </xf>
    <xf numFmtId="49" fontId="11" fillId="5" borderId="2" xfId="0" applyNumberFormat="1" applyFont="1" applyFill="1" applyBorder="1" applyAlignment="1" applyProtection="1">
      <alignment horizontal="left" wrapText="1"/>
    </xf>
    <xf numFmtId="0" fontId="11" fillId="5" borderId="2" xfId="0" applyFont="1" applyFill="1" applyBorder="1" applyAlignment="1" applyProtection="1">
      <alignment horizontal="center" wrapText="1"/>
    </xf>
    <xf numFmtId="0" fontId="12" fillId="5" borderId="2" xfId="0" applyFont="1" applyFill="1" applyBorder="1" applyAlignment="1" applyProtection="1">
      <alignment horizontal="center"/>
    </xf>
    <xf numFmtId="0" fontId="11" fillId="5" borderId="2" xfId="0" applyFont="1" applyFill="1" applyBorder="1" applyAlignment="1" applyProtection="1">
      <alignment horizontal="left" wrapText="1"/>
    </xf>
    <xf numFmtId="0" fontId="11" fillId="5" borderId="2" xfId="0" applyFont="1" applyFill="1" applyBorder="1" applyAlignment="1" applyProtection="1">
      <alignment horizontal="center"/>
    </xf>
    <xf numFmtId="0" fontId="22" fillId="0" borderId="2" xfId="0" applyFont="1" applyBorder="1" applyAlignment="1" applyProtection="1">
      <alignment wrapText="1"/>
    </xf>
    <xf numFmtId="49" fontId="22" fillId="5" borderId="2" xfId="0" applyNumberFormat="1" applyFont="1" applyFill="1" applyBorder="1" applyAlignment="1" applyProtection="1">
      <alignment horizontal="center" wrapText="1"/>
    </xf>
    <xf numFmtId="0" fontId="22" fillId="0" borderId="2" xfId="0" applyFont="1" applyBorder="1" applyAlignment="1" applyProtection="1">
      <alignment horizontal="center"/>
    </xf>
    <xf numFmtId="49" fontId="22" fillId="5" borderId="2" xfId="0" applyNumberFormat="1" applyFont="1" applyFill="1" applyBorder="1" applyAlignment="1" applyProtection="1">
      <alignment horizontal="left" wrapText="1"/>
    </xf>
    <xf numFmtId="165" fontId="22" fillId="5" borderId="2" xfId="0" applyNumberFormat="1" applyFont="1" applyFill="1" applyBorder="1" applyAlignment="1" applyProtection="1">
      <alignment horizontal="center"/>
    </xf>
    <xf numFmtId="0" fontId="22" fillId="5" borderId="2" xfId="0" applyFont="1" applyFill="1" applyBorder="1" applyAlignment="1" applyProtection="1">
      <alignment horizontal="center"/>
    </xf>
    <xf numFmtId="165" fontId="12" fillId="5" borderId="2" xfId="0" applyNumberFormat="1" applyFont="1" applyFill="1" applyBorder="1" applyAlignment="1" applyProtection="1">
      <alignment horizontal="center"/>
    </xf>
    <xf numFmtId="0" fontId="10" fillId="5" borderId="2" xfId="0" applyFont="1" applyFill="1" applyBorder="1" applyAlignment="1" applyProtection="1">
      <alignment horizontal="left" wrapText="1"/>
    </xf>
    <xf numFmtId="0" fontId="11" fillId="5" borderId="2" xfId="0" applyFont="1" applyFill="1" applyBorder="1" applyAlignment="1" applyProtection="1">
      <alignment horizontal="left"/>
    </xf>
    <xf numFmtId="0" fontId="22" fillId="5" borderId="2" xfId="0" applyFont="1" applyFill="1" applyBorder="1" applyAlignment="1" applyProtection="1">
      <alignment horizontal="left"/>
    </xf>
    <xf numFmtId="0" fontId="14" fillId="0" borderId="2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vertical="center"/>
    </xf>
    <xf numFmtId="0" fontId="14" fillId="0" borderId="2" xfId="0" applyFont="1" applyBorder="1" applyAlignment="1" applyProtection="1">
      <alignment horizontal="center"/>
    </xf>
    <xf numFmtId="0" fontId="17" fillId="6" borderId="2" xfId="0" applyFont="1" applyFill="1" applyBorder="1" applyAlignment="1" applyProtection="1">
      <alignment horizontal="center"/>
      <protection locked="0"/>
    </xf>
    <xf numFmtId="0" fontId="0" fillId="5" borderId="0" xfId="0" applyFill="1" applyProtection="1"/>
    <xf numFmtId="0" fontId="5" fillId="5" borderId="0" xfId="0" applyFont="1" applyFill="1" applyAlignment="1" applyProtection="1"/>
    <xf numFmtId="0" fontId="0" fillId="5" borderId="0" xfId="0" applyFill="1" applyAlignment="1" applyProtection="1">
      <alignment vertical="center"/>
    </xf>
    <xf numFmtId="0" fontId="2" fillId="5" borderId="0" xfId="0" applyFont="1" applyFill="1" applyAlignment="1" applyProtection="1">
      <alignment vertical="center" wrapText="1"/>
    </xf>
    <xf numFmtId="0" fontId="18" fillId="5" borderId="0" xfId="0" applyFont="1" applyFill="1" applyAlignment="1" applyProtection="1">
      <alignment vertical="center"/>
    </xf>
    <xf numFmtId="0" fontId="8" fillId="5" borderId="0" xfId="0" applyFont="1" applyFill="1" applyAlignment="1" applyProtection="1">
      <alignment vertical="center"/>
    </xf>
    <xf numFmtId="0" fontId="9" fillId="5" borderId="0" xfId="0" applyFont="1" applyFill="1" applyAlignment="1" applyProtection="1">
      <alignment vertical="center"/>
    </xf>
    <xf numFmtId="0" fontId="19" fillId="5" borderId="0" xfId="0" applyFont="1" applyFill="1" applyAlignment="1" applyProtection="1">
      <alignment vertical="center"/>
    </xf>
    <xf numFmtId="0" fontId="16" fillId="0" borderId="3" xfId="0" applyFont="1" applyFill="1" applyBorder="1" applyAlignment="1" applyProtection="1">
      <alignment horizontal="left" vertical="center"/>
    </xf>
    <xf numFmtId="0" fontId="16" fillId="0" borderId="3" xfId="0" applyFont="1" applyBorder="1" applyAlignment="1" applyProtection="1">
      <alignment vertical="center"/>
    </xf>
    <xf numFmtId="0" fontId="16" fillId="0" borderId="4" xfId="0" applyFont="1" applyBorder="1" applyAlignment="1" applyProtection="1">
      <alignment vertical="center"/>
    </xf>
    <xf numFmtId="0" fontId="6" fillId="3" borderId="0" xfId="0" applyFont="1" applyFill="1" applyAlignment="1" applyProtection="1">
      <alignment horizontal="center" vertical="top"/>
    </xf>
    <xf numFmtId="0" fontId="7" fillId="0" borderId="0" xfId="0" applyFont="1" applyAlignment="1" applyProtection="1">
      <alignment horizontal="center" vertical="top"/>
    </xf>
    <xf numFmtId="0" fontId="12" fillId="3" borderId="0" xfId="0" applyFont="1" applyFill="1" applyBorder="1" applyAlignment="1" applyProtection="1">
      <alignment horizontal="right" vertical="center"/>
    </xf>
    <xf numFmtId="0" fontId="2" fillId="4" borderId="0" xfId="0" applyFont="1" applyFill="1" applyBorder="1" applyAlignment="1" applyProtection="1">
      <alignment horizontal="right" vertical="center"/>
      <protection locked="0"/>
    </xf>
    <xf numFmtId="0" fontId="0" fillId="4" borderId="0" xfId="0" applyFill="1" applyBorder="1" applyAlignment="1" applyProtection="1">
      <alignment horizontal="right" vertical="center"/>
      <protection locked="0"/>
    </xf>
    <xf numFmtId="0" fontId="21" fillId="3" borderId="0" xfId="0" applyFont="1" applyFill="1" applyAlignment="1" applyProtection="1">
      <alignment horizontal="left" vertical="center"/>
    </xf>
    <xf numFmtId="0" fontId="12" fillId="0" borderId="0" xfId="0" applyFont="1" applyAlignment="1" applyProtection="1"/>
    <xf numFmtId="0" fontId="15" fillId="0" borderId="6" xfId="0" applyFont="1" applyFill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vertical="center" wrapText="1"/>
    </xf>
    <xf numFmtId="0" fontId="15" fillId="0" borderId="7" xfId="0" applyFont="1" applyBorder="1" applyAlignment="1" applyProtection="1">
      <alignment vertical="center" wrapText="1"/>
    </xf>
    <xf numFmtId="44" fontId="11" fillId="4" borderId="2" xfId="1" applyFont="1" applyFill="1" applyBorder="1" applyAlignment="1" applyProtection="1">
      <alignment horizontal="center" wrapText="1"/>
      <protection locked="0"/>
    </xf>
    <xf numFmtId="44" fontId="22" fillId="4" borderId="2" xfId="1" applyFont="1" applyFill="1" applyBorder="1" applyAlignment="1" applyProtection="1">
      <alignment horizontal="center" wrapText="1"/>
      <protection locked="0"/>
    </xf>
    <xf numFmtId="44" fontId="11" fillId="4" borderId="2" xfId="1" applyFont="1" applyFill="1" applyBorder="1" applyAlignment="1" applyProtection="1">
      <alignment horizontal="center"/>
      <protection locked="0"/>
    </xf>
    <xf numFmtId="44" fontId="22" fillId="4" borderId="2" xfId="1" applyFont="1" applyFill="1" applyBorder="1" applyAlignment="1" applyProtection="1">
      <alignment horizontal="center"/>
      <protection locked="0"/>
    </xf>
    <xf numFmtId="44" fontId="14" fillId="4" borderId="2" xfId="1" applyFont="1" applyFill="1" applyBorder="1" applyAlignment="1" applyProtection="1">
      <alignment horizontal="center" vertical="center"/>
      <protection locked="0"/>
    </xf>
    <xf numFmtId="44" fontId="12" fillId="4" borderId="5" xfId="1" applyFont="1" applyFill="1" applyBorder="1" applyAlignment="1" applyProtection="1">
      <alignment horizontal="center" vertical="center"/>
      <protection locked="0"/>
    </xf>
    <xf numFmtId="44" fontId="12" fillId="4" borderId="2" xfId="1" applyFont="1" applyFill="1" applyBorder="1" applyAlignment="1" applyProtection="1">
      <alignment horizontal="center" vertical="center"/>
      <protection locked="0"/>
    </xf>
    <xf numFmtId="44" fontId="17" fillId="6" borderId="2" xfId="1" applyFont="1" applyFill="1" applyBorder="1" applyAlignment="1" applyProtection="1">
      <alignment horizontal="center"/>
    </xf>
  </cellXfs>
  <cellStyles count="6">
    <cellStyle name="Currency" xfId="1" builtinId="4"/>
    <cellStyle name="Normal" xfId="0" builtinId="0"/>
    <cellStyle name="Normal 2" xfId="3"/>
    <cellStyle name="Normal 3" xfId="4"/>
    <cellStyle name="Normal 4" xfId="5"/>
    <cellStyle name="Percent" xfId="2" builtinId="5"/>
  </cellStyles>
  <dxfs count="0"/>
  <tableStyles count="0" defaultTableStyle="TableStyleMedium9" defaultPivotStyle="PivotStyleLight16"/>
  <colors>
    <mruColors>
      <color rgb="FFFFFF99"/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71"/>
  <sheetViews>
    <sheetView tabSelected="1" zoomScaleNormal="100" workbookViewId="0">
      <selection activeCell="D3" sqref="D3:E3"/>
    </sheetView>
  </sheetViews>
  <sheetFormatPr defaultRowHeight="16.5" customHeight="1" x14ac:dyDescent="0.2"/>
  <cols>
    <col min="1" max="1" width="14" style="25" customWidth="1"/>
    <col min="2" max="2" width="9.85546875" style="30" customWidth="1"/>
    <col min="3" max="3" width="8.28515625" style="19" customWidth="1"/>
    <col min="4" max="4" width="65.42578125" style="6" customWidth="1"/>
    <col min="5" max="5" width="4.5703125" style="35" customWidth="1"/>
    <col min="6" max="6" width="5.42578125" style="10" customWidth="1"/>
    <col min="7" max="7" width="13.42578125" style="10" customWidth="1"/>
    <col min="8" max="8" width="14.7109375" style="35" customWidth="1"/>
    <col min="9" max="9" width="12.28515625" style="35" customWidth="1"/>
    <col min="10" max="16384" width="9.140625" style="1"/>
  </cols>
  <sheetData>
    <row r="1" spans="1:15" ht="16.5" customHeight="1" x14ac:dyDescent="0.2">
      <c r="A1" s="97" t="s">
        <v>12</v>
      </c>
      <c r="B1" s="98"/>
      <c r="C1" s="98"/>
      <c r="D1" s="98"/>
      <c r="E1" s="98"/>
      <c r="F1" s="98"/>
      <c r="G1" s="98"/>
      <c r="H1" s="98"/>
      <c r="I1" s="98"/>
      <c r="J1" s="86"/>
      <c r="K1" s="86"/>
      <c r="L1" s="86"/>
      <c r="M1" s="86"/>
      <c r="N1" s="86"/>
      <c r="O1" s="86"/>
    </row>
    <row r="2" spans="1:15" ht="22.5" customHeight="1" x14ac:dyDescent="0.2">
      <c r="A2" s="102" t="s">
        <v>20</v>
      </c>
      <c r="B2" s="103"/>
      <c r="C2" s="103"/>
      <c r="D2" s="103"/>
      <c r="E2" s="103"/>
      <c r="F2" s="103"/>
      <c r="G2" s="103"/>
      <c r="H2" s="103"/>
      <c r="I2" s="103"/>
      <c r="J2" s="87"/>
      <c r="K2" s="86"/>
      <c r="L2" s="86"/>
      <c r="M2" s="86"/>
      <c r="N2" s="86"/>
      <c r="O2" s="86"/>
    </row>
    <row r="3" spans="1:15" s="2" customFormat="1" ht="21" customHeight="1" x14ac:dyDescent="0.2">
      <c r="A3" s="21"/>
      <c r="B3" s="26"/>
      <c r="C3" s="53" t="s">
        <v>4</v>
      </c>
      <c r="D3" s="100"/>
      <c r="E3" s="101"/>
      <c r="F3" s="99" t="s">
        <v>11</v>
      </c>
      <c r="G3" s="99"/>
      <c r="H3" s="34"/>
      <c r="I3" s="34"/>
      <c r="J3" s="88"/>
      <c r="K3" s="88"/>
      <c r="L3" s="88"/>
      <c r="M3" s="88"/>
      <c r="N3" s="88"/>
      <c r="O3" s="88"/>
    </row>
    <row r="4" spans="1:15" s="2" customFormat="1" ht="16.5" customHeight="1" x14ac:dyDescent="0.2">
      <c r="A4" s="22"/>
      <c r="B4" s="27"/>
      <c r="C4" s="20"/>
      <c r="D4" s="12"/>
      <c r="E4" s="31"/>
      <c r="F4" s="8"/>
      <c r="G4" s="8"/>
      <c r="H4" s="31"/>
      <c r="I4" s="31"/>
      <c r="J4" s="88"/>
      <c r="K4" s="88"/>
      <c r="L4" s="88"/>
      <c r="M4" s="88"/>
      <c r="N4" s="88"/>
      <c r="O4" s="88"/>
    </row>
    <row r="5" spans="1:15" s="42" customFormat="1" ht="25.5" customHeight="1" x14ac:dyDescent="0.2">
      <c r="A5" s="43" t="s">
        <v>7</v>
      </c>
      <c r="B5" s="44" t="s">
        <v>0</v>
      </c>
      <c r="C5" s="44" t="s">
        <v>19</v>
      </c>
      <c r="D5" s="45" t="s">
        <v>1</v>
      </c>
      <c r="E5" s="46" t="s">
        <v>8</v>
      </c>
      <c r="F5" s="44" t="s">
        <v>18</v>
      </c>
      <c r="G5" s="44" t="s">
        <v>2</v>
      </c>
      <c r="H5" s="44" t="s">
        <v>3</v>
      </c>
      <c r="I5" s="44" t="s">
        <v>9</v>
      </c>
      <c r="J5" s="89"/>
      <c r="K5" s="89"/>
      <c r="L5" s="89"/>
      <c r="M5" s="89"/>
      <c r="N5" s="89"/>
      <c r="O5" s="89"/>
    </row>
    <row r="6" spans="1:15" s="47" customFormat="1" ht="16.5" customHeight="1" x14ac:dyDescent="0.3">
      <c r="A6" s="59"/>
      <c r="B6" s="60"/>
      <c r="C6" s="60"/>
      <c r="D6" s="61" t="s">
        <v>47</v>
      </c>
      <c r="E6" s="60"/>
      <c r="F6" s="60"/>
      <c r="G6" s="60"/>
      <c r="H6" s="60"/>
      <c r="I6" s="60"/>
      <c r="J6" s="90"/>
      <c r="K6" s="90"/>
      <c r="L6" s="90"/>
      <c r="M6" s="90"/>
      <c r="N6" s="90"/>
      <c r="O6" s="90"/>
    </row>
    <row r="7" spans="1:15" s="11" customFormat="1" ht="16.5" customHeight="1" x14ac:dyDescent="0.2">
      <c r="A7" s="62" t="s">
        <v>48</v>
      </c>
      <c r="B7" s="63" t="s">
        <v>49</v>
      </c>
      <c r="C7" s="64" t="s">
        <v>50</v>
      </c>
      <c r="D7" s="65" t="s">
        <v>51</v>
      </c>
      <c r="E7" s="64" t="s">
        <v>35</v>
      </c>
      <c r="F7" s="66">
        <v>1</v>
      </c>
      <c r="G7" s="107"/>
      <c r="H7" s="36">
        <f>F7*G7</f>
        <v>0</v>
      </c>
      <c r="I7" s="37">
        <f>H7*0.0875</f>
        <v>0</v>
      </c>
      <c r="J7" s="88"/>
      <c r="K7" s="88"/>
      <c r="L7" s="88"/>
      <c r="M7" s="88"/>
      <c r="N7" s="88"/>
      <c r="O7" s="88"/>
    </row>
    <row r="8" spans="1:15" s="11" customFormat="1" ht="16.5" customHeight="1" x14ac:dyDescent="0.2">
      <c r="A8" s="62" t="s">
        <v>48</v>
      </c>
      <c r="B8" s="63" t="s">
        <v>52</v>
      </c>
      <c r="C8" s="64" t="s">
        <v>50</v>
      </c>
      <c r="D8" s="67" t="s">
        <v>53</v>
      </c>
      <c r="E8" s="64" t="s">
        <v>35</v>
      </c>
      <c r="F8" s="66">
        <v>4</v>
      </c>
      <c r="G8" s="107"/>
      <c r="H8" s="36">
        <f t="shared" ref="H8:H56" si="0">F8*G8</f>
        <v>0</v>
      </c>
      <c r="I8" s="37">
        <f t="shared" ref="I8:I50" si="1">H8*0.0875</f>
        <v>0</v>
      </c>
      <c r="J8" s="88"/>
      <c r="K8" s="88"/>
      <c r="L8" s="88"/>
      <c r="M8" s="88"/>
      <c r="N8" s="88"/>
      <c r="O8" s="88"/>
    </row>
    <row r="9" spans="1:15" s="11" customFormat="1" ht="16.5" customHeight="1" x14ac:dyDescent="0.2">
      <c r="A9" s="62" t="s">
        <v>48</v>
      </c>
      <c r="B9" s="63" t="s">
        <v>54</v>
      </c>
      <c r="C9" s="64" t="s">
        <v>50</v>
      </c>
      <c r="D9" s="67" t="s">
        <v>13</v>
      </c>
      <c r="E9" s="64" t="s">
        <v>35</v>
      </c>
      <c r="F9" s="66">
        <v>2</v>
      </c>
      <c r="G9" s="107"/>
      <c r="H9" s="36">
        <f t="shared" si="0"/>
        <v>0</v>
      </c>
      <c r="I9" s="37">
        <f t="shared" si="1"/>
        <v>0</v>
      </c>
      <c r="J9" s="88"/>
      <c r="K9" s="88"/>
      <c r="L9" s="88"/>
      <c r="M9" s="88"/>
      <c r="N9" s="88"/>
      <c r="O9" s="88"/>
    </row>
    <row r="10" spans="1:15" s="11" customFormat="1" ht="16.5" customHeight="1" x14ac:dyDescent="0.2">
      <c r="A10" s="62" t="s">
        <v>48</v>
      </c>
      <c r="B10" s="63" t="s">
        <v>55</v>
      </c>
      <c r="C10" s="64" t="s">
        <v>50</v>
      </c>
      <c r="D10" s="67" t="s">
        <v>56</v>
      </c>
      <c r="E10" s="64" t="s">
        <v>35</v>
      </c>
      <c r="F10" s="66">
        <v>2</v>
      </c>
      <c r="G10" s="107"/>
      <c r="H10" s="36">
        <f t="shared" si="0"/>
        <v>0</v>
      </c>
      <c r="I10" s="37">
        <f t="shared" si="1"/>
        <v>0</v>
      </c>
      <c r="J10" s="88"/>
      <c r="K10" s="88"/>
      <c r="L10" s="88"/>
      <c r="M10" s="88"/>
      <c r="N10" s="88"/>
      <c r="O10" s="88"/>
    </row>
    <row r="11" spans="1:15" s="11" customFormat="1" ht="16.5" customHeight="1" x14ac:dyDescent="0.2">
      <c r="A11" s="62" t="s">
        <v>48</v>
      </c>
      <c r="B11" s="63" t="s">
        <v>57</v>
      </c>
      <c r="C11" s="64" t="s">
        <v>50</v>
      </c>
      <c r="D11" s="67" t="s">
        <v>58</v>
      </c>
      <c r="E11" s="64" t="s">
        <v>35</v>
      </c>
      <c r="F11" s="66">
        <v>1</v>
      </c>
      <c r="G11" s="107"/>
      <c r="H11" s="36">
        <f t="shared" si="0"/>
        <v>0</v>
      </c>
      <c r="I11" s="37">
        <f t="shared" si="1"/>
        <v>0</v>
      </c>
      <c r="J11" s="88"/>
      <c r="K11" s="88"/>
      <c r="L11" s="88"/>
      <c r="M11" s="88"/>
      <c r="N11" s="88"/>
      <c r="O11" s="88"/>
    </row>
    <row r="12" spans="1:15" s="11" customFormat="1" ht="16.5" customHeight="1" x14ac:dyDescent="0.2">
      <c r="A12" s="62" t="s">
        <v>48</v>
      </c>
      <c r="B12" s="63" t="s">
        <v>59</v>
      </c>
      <c r="C12" s="64" t="s">
        <v>50</v>
      </c>
      <c r="D12" s="67" t="s">
        <v>60</v>
      </c>
      <c r="E12" s="64" t="s">
        <v>35</v>
      </c>
      <c r="F12" s="66">
        <v>6</v>
      </c>
      <c r="G12" s="107"/>
      <c r="H12" s="36">
        <f t="shared" si="0"/>
        <v>0</v>
      </c>
      <c r="I12" s="37">
        <f t="shared" si="1"/>
        <v>0</v>
      </c>
      <c r="J12" s="88"/>
      <c r="K12" s="88"/>
      <c r="L12" s="88"/>
      <c r="M12" s="88"/>
      <c r="N12" s="88"/>
      <c r="O12" s="88"/>
    </row>
    <row r="13" spans="1:15" s="11" customFormat="1" ht="16.5" customHeight="1" x14ac:dyDescent="0.2">
      <c r="A13" s="62" t="s">
        <v>48</v>
      </c>
      <c r="B13" s="63" t="s">
        <v>61</v>
      </c>
      <c r="C13" s="64" t="s">
        <v>50</v>
      </c>
      <c r="D13" s="67" t="s">
        <v>62</v>
      </c>
      <c r="E13" s="64" t="s">
        <v>35</v>
      </c>
      <c r="F13" s="66">
        <v>4</v>
      </c>
      <c r="G13" s="107"/>
      <c r="H13" s="36">
        <f t="shared" si="0"/>
        <v>0</v>
      </c>
      <c r="I13" s="37">
        <f t="shared" si="1"/>
        <v>0</v>
      </c>
      <c r="J13" s="88"/>
      <c r="K13" s="88"/>
      <c r="L13" s="88"/>
      <c r="M13" s="88"/>
      <c r="N13" s="88"/>
      <c r="O13" s="88"/>
    </row>
    <row r="14" spans="1:15" s="11" customFormat="1" ht="16.5" customHeight="1" x14ac:dyDescent="0.2">
      <c r="A14" s="62" t="s">
        <v>48</v>
      </c>
      <c r="B14" s="68" t="s">
        <v>24</v>
      </c>
      <c r="C14" s="69" t="s">
        <v>50</v>
      </c>
      <c r="D14" s="70" t="s">
        <v>23</v>
      </c>
      <c r="E14" s="69" t="s">
        <v>35</v>
      </c>
      <c r="F14" s="71">
        <v>6</v>
      </c>
      <c r="G14" s="107"/>
      <c r="H14" s="36">
        <f t="shared" si="0"/>
        <v>0</v>
      </c>
      <c r="I14" s="37">
        <f t="shared" si="1"/>
        <v>0</v>
      </c>
      <c r="J14" s="88"/>
      <c r="K14" s="88"/>
      <c r="L14" s="88"/>
      <c r="M14" s="88"/>
      <c r="N14" s="88"/>
      <c r="O14" s="88"/>
    </row>
    <row r="15" spans="1:15" s="11" customFormat="1" ht="16.5" customHeight="1" x14ac:dyDescent="0.2">
      <c r="A15" s="62" t="s">
        <v>48</v>
      </c>
      <c r="B15" s="63" t="s">
        <v>63</v>
      </c>
      <c r="C15" s="64" t="s">
        <v>50</v>
      </c>
      <c r="D15" s="67" t="s">
        <v>64</v>
      </c>
      <c r="E15" s="64" t="s">
        <v>35</v>
      </c>
      <c r="F15" s="66">
        <v>8</v>
      </c>
      <c r="G15" s="107"/>
      <c r="H15" s="36">
        <f t="shared" si="0"/>
        <v>0</v>
      </c>
      <c r="I15" s="37">
        <f t="shared" si="1"/>
        <v>0</v>
      </c>
      <c r="J15" s="88"/>
      <c r="K15" s="88"/>
      <c r="L15" s="88"/>
      <c r="M15" s="88"/>
      <c r="N15" s="88"/>
      <c r="O15" s="88"/>
    </row>
    <row r="16" spans="1:15" s="11" customFormat="1" ht="16.5" customHeight="1" x14ac:dyDescent="0.2">
      <c r="A16" s="62" t="s">
        <v>48</v>
      </c>
      <c r="B16" s="63" t="s">
        <v>65</v>
      </c>
      <c r="C16" s="64" t="s">
        <v>50</v>
      </c>
      <c r="D16" s="67" t="s">
        <v>66</v>
      </c>
      <c r="E16" s="64" t="s">
        <v>35</v>
      </c>
      <c r="F16" s="66">
        <v>2</v>
      </c>
      <c r="G16" s="107"/>
      <c r="H16" s="36">
        <f t="shared" si="0"/>
        <v>0</v>
      </c>
      <c r="I16" s="37">
        <f t="shared" si="1"/>
        <v>0</v>
      </c>
      <c r="J16" s="88"/>
      <c r="K16" s="88"/>
      <c r="L16" s="88"/>
      <c r="M16" s="88"/>
      <c r="N16" s="88"/>
      <c r="O16" s="88"/>
    </row>
    <row r="17" spans="1:15" s="11" customFormat="1" ht="16.5" customHeight="1" x14ac:dyDescent="0.2">
      <c r="A17" s="62" t="s">
        <v>48</v>
      </c>
      <c r="B17" s="63" t="s">
        <v>69</v>
      </c>
      <c r="C17" s="64" t="s">
        <v>50</v>
      </c>
      <c r="D17" s="67" t="s">
        <v>70</v>
      </c>
      <c r="E17" s="64" t="s">
        <v>35</v>
      </c>
      <c r="F17" s="66">
        <v>2</v>
      </c>
      <c r="G17" s="107"/>
      <c r="H17" s="36">
        <f t="shared" ref="H17" si="2">F17*G17</f>
        <v>0</v>
      </c>
      <c r="I17" s="37">
        <f t="shared" si="1"/>
        <v>0</v>
      </c>
      <c r="J17" s="88"/>
      <c r="K17" s="88"/>
      <c r="L17" s="88"/>
      <c r="M17" s="88"/>
      <c r="N17" s="88"/>
      <c r="O17" s="88"/>
    </row>
    <row r="18" spans="1:15" s="14" customFormat="1" ht="16.5" customHeight="1" x14ac:dyDescent="0.2">
      <c r="A18" s="72" t="s">
        <v>102</v>
      </c>
      <c r="B18" s="73" t="s">
        <v>67</v>
      </c>
      <c r="C18" s="74" t="s">
        <v>50</v>
      </c>
      <c r="D18" s="75" t="s">
        <v>68</v>
      </c>
      <c r="E18" s="74" t="s">
        <v>35</v>
      </c>
      <c r="F18" s="76">
        <v>1</v>
      </c>
      <c r="G18" s="108"/>
      <c r="H18" s="56">
        <f t="shared" si="0"/>
        <v>0</v>
      </c>
      <c r="I18" s="57">
        <f t="shared" si="1"/>
        <v>0</v>
      </c>
      <c r="J18" s="91"/>
      <c r="K18" s="91"/>
      <c r="L18" s="91"/>
      <c r="M18" s="91"/>
      <c r="N18" s="91"/>
      <c r="O18" s="91"/>
    </row>
    <row r="19" spans="1:15" s="47" customFormat="1" ht="16.5" customHeight="1" x14ac:dyDescent="0.3">
      <c r="A19" s="59"/>
      <c r="B19" s="60"/>
      <c r="C19" s="60" t="s">
        <v>5</v>
      </c>
      <c r="D19" s="61" t="s">
        <v>71</v>
      </c>
      <c r="E19" s="60"/>
      <c r="F19" s="60"/>
      <c r="G19" s="114"/>
      <c r="H19" s="60"/>
      <c r="I19" s="85"/>
      <c r="J19" s="90"/>
      <c r="K19" s="90"/>
      <c r="L19" s="90"/>
      <c r="M19" s="90"/>
      <c r="N19" s="90"/>
      <c r="O19" s="90"/>
    </row>
    <row r="20" spans="1:15" s="11" customFormat="1" ht="16.5" customHeight="1" x14ac:dyDescent="0.2">
      <c r="A20" s="62" t="s">
        <v>48</v>
      </c>
      <c r="B20" s="63" t="s">
        <v>72</v>
      </c>
      <c r="C20" s="64" t="s">
        <v>50</v>
      </c>
      <c r="D20" s="67" t="s">
        <v>73</v>
      </c>
      <c r="E20" s="64" t="s">
        <v>35</v>
      </c>
      <c r="F20" s="71">
        <v>1</v>
      </c>
      <c r="G20" s="107"/>
      <c r="H20" s="36">
        <f t="shared" si="0"/>
        <v>0</v>
      </c>
      <c r="I20" s="37">
        <f t="shared" si="1"/>
        <v>0</v>
      </c>
      <c r="J20" s="88"/>
      <c r="K20" s="88"/>
      <c r="L20" s="88"/>
      <c r="M20" s="88"/>
      <c r="N20" s="88"/>
      <c r="O20" s="88"/>
    </row>
    <row r="21" spans="1:15" s="11" customFormat="1" ht="16.5" customHeight="1" x14ac:dyDescent="0.2">
      <c r="A21" s="62" t="s">
        <v>48</v>
      </c>
      <c r="B21" s="63" t="s">
        <v>74</v>
      </c>
      <c r="C21" s="64" t="s">
        <v>50</v>
      </c>
      <c r="D21" s="67" t="s">
        <v>75</v>
      </c>
      <c r="E21" s="64" t="s">
        <v>35</v>
      </c>
      <c r="F21" s="66">
        <v>2</v>
      </c>
      <c r="G21" s="107"/>
      <c r="H21" s="36">
        <f t="shared" si="0"/>
        <v>0</v>
      </c>
      <c r="I21" s="37">
        <f t="shared" si="1"/>
        <v>0</v>
      </c>
      <c r="J21" s="88"/>
      <c r="K21" s="88"/>
      <c r="L21" s="88"/>
      <c r="M21" s="88"/>
      <c r="N21" s="88"/>
      <c r="O21" s="88"/>
    </row>
    <row r="22" spans="1:15" s="11" customFormat="1" ht="16.5" customHeight="1" x14ac:dyDescent="0.2">
      <c r="A22" s="62" t="s">
        <v>48</v>
      </c>
      <c r="B22" s="63" t="s">
        <v>76</v>
      </c>
      <c r="C22" s="64" t="s">
        <v>50</v>
      </c>
      <c r="D22" s="67" t="s">
        <v>77</v>
      </c>
      <c r="E22" s="64" t="s">
        <v>35</v>
      </c>
      <c r="F22" s="66">
        <v>2</v>
      </c>
      <c r="G22" s="107"/>
      <c r="H22" s="36">
        <f t="shared" si="0"/>
        <v>0</v>
      </c>
      <c r="I22" s="37">
        <f t="shared" si="1"/>
        <v>0</v>
      </c>
      <c r="J22" s="88"/>
      <c r="K22" s="88"/>
      <c r="L22" s="88"/>
      <c r="M22" s="88"/>
      <c r="N22" s="88"/>
      <c r="O22" s="88"/>
    </row>
    <row r="23" spans="1:15" s="14" customFormat="1" ht="16.5" customHeight="1" x14ac:dyDescent="0.2">
      <c r="A23" s="72" t="s">
        <v>102</v>
      </c>
      <c r="B23" s="73" t="s">
        <v>78</v>
      </c>
      <c r="C23" s="74" t="s">
        <v>50</v>
      </c>
      <c r="D23" s="75" t="s">
        <v>79</v>
      </c>
      <c r="E23" s="74" t="s">
        <v>35</v>
      </c>
      <c r="F23" s="77">
        <v>1</v>
      </c>
      <c r="G23" s="108"/>
      <c r="H23" s="56">
        <f t="shared" si="0"/>
        <v>0</v>
      </c>
      <c r="I23" s="57">
        <f t="shared" si="1"/>
        <v>0</v>
      </c>
      <c r="J23" s="91"/>
      <c r="K23" s="91"/>
      <c r="L23" s="91"/>
      <c r="M23" s="91"/>
      <c r="N23" s="91"/>
      <c r="O23" s="91"/>
    </row>
    <row r="24" spans="1:15" s="47" customFormat="1" ht="16.5" customHeight="1" x14ac:dyDescent="0.3">
      <c r="A24" s="59"/>
      <c r="B24" s="60"/>
      <c r="C24" s="60"/>
      <c r="D24" s="61" t="s">
        <v>80</v>
      </c>
      <c r="E24" s="60"/>
      <c r="F24" s="60"/>
      <c r="G24" s="114"/>
      <c r="H24" s="60"/>
      <c r="I24" s="85"/>
      <c r="J24" s="90"/>
      <c r="K24" s="90"/>
      <c r="L24" s="90"/>
      <c r="M24" s="90"/>
      <c r="N24" s="90"/>
      <c r="O24" s="90"/>
    </row>
    <row r="25" spans="1:15" s="14" customFormat="1" ht="27" customHeight="1" x14ac:dyDescent="0.2">
      <c r="A25" s="62" t="s">
        <v>48</v>
      </c>
      <c r="B25" s="63" t="s">
        <v>81</v>
      </c>
      <c r="C25" s="64" t="s">
        <v>50</v>
      </c>
      <c r="D25" s="67" t="s">
        <v>101</v>
      </c>
      <c r="E25" s="64" t="s">
        <v>35</v>
      </c>
      <c r="F25" s="66">
        <v>1</v>
      </c>
      <c r="G25" s="107"/>
      <c r="H25" s="36">
        <f t="shared" si="0"/>
        <v>0</v>
      </c>
      <c r="I25" s="37">
        <f t="shared" si="1"/>
        <v>0</v>
      </c>
      <c r="J25" s="91"/>
      <c r="K25" s="91"/>
      <c r="L25" s="91"/>
      <c r="M25" s="91"/>
      <c r="N25" s="91"/>
      <c r="O25" s="91"/>
    </row>
    <row r="26" spans="1:15" s="11" customFormat="1" ht="16.5" customHeight="1" x14ac:dyDescent="0.2">
      <c r="A26" s="62" t="s">
        <v>48</v>
      </c>
      <c r="B26" s="63" t="s">
        <v>82</v>
      </c>
      <c r="C26" s="64" t="s">
        <v>50</v>
      </c>
      <c r="D26" s="67" t="s">
        <v>83</v>
      </c>
      <c r="E26" s="64" t="s">
        <v>35</v>
      </c>
      <c r="F26" s="66">
        <v>1</v>
      </c>
      <c r="G26" s="107"/>
      <c r="H26" s="36">
        <f t="shared" si="0"/>
        <v>0</v>
      </c>
      <c r="I26" s="37">
        <f t="shared" si="1"/>
        <v>0</v>
      </c>
      <c r="J26" s="88"/>
      <c r="K26" s="88"/>
      <c r="L26" s="88"/>
      <c r="M26" s="88"/>
      <c r="N26" s="88"/>
      <c r="O26" s="88"/>
    </row>
    <row r="27" spans="1:15" s="14" customFormat="1" ht="16.5" customHeight="1" x14ac:dyDescent="0.2">
      <c r="A27" s="72" t="s">
        <v>102</v>
      </c>
      <c r="B27" s="73" t="s">
        <v>84</v>
      </c>
      <c r="C27" s="74" t="s">
        <v>50</v>
      </c>
      <c r="D27" s="75" t="s">
        <v>68</v>
      </c>
      <c r="E27" s="74" t="s">
        <v>35</v>
      </c>
      <c r="F27" s="76">
        <v>1</v>
      </c>
      <c r="G27" s="108"/>
      <c r="H27" s="56">
        <f t="shared" si="0"/>
        <v>0</v>
      </c>
      <c r="I27" s="57">
        <f t="shared" si="1"/>
        <v>0</v>
      </c>
      <c r="J27" s="91"/>
      <c r="K27" s="91"/>
      <c r="L27" s="91"/>
      <c r="M27" s="91"/>
      <c r="N27" s="91"/>
      <c r="O27" s="91"/>
    </row>
    <row r="28" spans="1:15" s="47" customFormat="1" ht="16.5" customHeight="1" x14ac:dyDescent="0.3">
      <c r="A28" s="59"/>
      <c r="B28" s="60"/>
      <c r="C28" s="60"/>
      <c r="D28" s="61" t="s">
        <v>85</v>
      </c>
      <c r="E28" s="60"/>
      <c r="F28" s="60"/>
      <c r="G28" s="114"/>
      <c r="H28" s="60"/>
      <c r="I28" s="85"/>
      <c r="J28" s="90"/>
      <c r="K28" s="90"/>
      <c r="L28" s="90"/>
      <c r="M28" s="90"/>
      <c r="N28" s="90"/>
      <c r="O28" s="90"/>
    </row>
    <row r="29" spans="1:15" s="11" customFormat="1" ht="25.5" x14ac:dyDescent="0.2">
      <c r="A29" s="62" t="s">
        <v>48</v>
      </c>
      <c r="B29" s="63" t="s">
        <v>86</v>
      </c>
      <c r="C29" s="64" t="s">
        <v>50</v>
      </c>
      <c r="D29" s="65" t="s">
        <v>87</v>
      </c>
      <c r="E29" s="64" t="s">
        <v>35</v>
      </c>
      <c r="F29" s="71">
        <v>1</v>
      </c>
      <c r="G29" s="107"/>
      <c r="H29" s="36">
        <f t="shared" si="0"/>
        <v>0</v>
      </c>
      <c r="I29" s="37">
        <f t="shared" si="1"/>
        <v>0</v>
      </c>
      <c r="J29" s="88"/>
      <c r="K29" s="88"/>
      <c r="L29" s="88"/>
      <c r="M29" s="88"/>
      <c r="N29" s="88"/>
      <c r="O29" s="88"/>
    </row>
    <row r="30" spans="1:15" s="15" customFormat="1" ht="16.5" customHeight="1" x14ac:dyDescent="0.2">
      <c r="A30" s="62" t="s">
        <v>48</v>
      </c>
      <c r="B30" s="63" t="s">
        <v>88</v>
      </c>
      <c r="C30" s="64" t="s">
        <v>50</v>
      </c>
      <c r="D30" s="67" t="s">
        <v>27</v>
      </c>
      <c r="E30" s="64" t="s">
        <v>35</v>
      </c>
      <c r="F30" s="71">
        <v>1</v>
      </c>
      <c r="G30" s="107"/>
      <c r="H30" s="36">
        <f t="shared" si="0"/>
        <v>0</v>
      </c>
      <c r="I30" s="37">
        <f t="shared" si="1"/>
        <v>0</v>
      </c>
      <c r="J30" s="92"/>
      <c r="K30" s="92"/>
      <c r="L30" s="92"/>
      <c r="M30" s="92"/>
      <c r="N30" s="92"/>
      <c r="O30" s="92"/>
    </row>
    <row r="31" spans="1:15" s="14" customFormat="1" ht="16.5" customHeight="1" x14ac:dyDescent="0.2">
      <c r="A31" s="72" t="s">
        <v>102</v>
      </c>
      <c r="B31" s="73" t="s">
        <v>89</v>
      </c>
      <c r="C31" s="74" t="s">
        <v>50</v>
      </c>
      <c r="D31" s="75" t="s">
        <v>68</v>
      </c>
      <c r="E31" s="74" t="s">
        <v>35</v>
      </c>
      <c r="F31" s="77">
        <v>1</v>
      </c>
      <c r="G31" s="108"/>
      <c r="H31" s="56">
        <f t="shared" si="0"/>
        <v>0</v>
      </c>
      <c r="I31" s="57">
        <f t="shared" si="1"/>
        <v>0</v>
      </c>
      <c r="J31" s="91"/>
      <c r="K31" s="91"/>
      <c r="L31" s="91"/>
      <c r="M31" s="91"/>
      <c r="N31" s="91"/>
      <c r="O31" s="91"/>
    </row>
    <row r="32" spans="1:15" s="48" customFormat="1" ht="16.5" customHeight="1" x14ac:dyDescent="0.3">
      <c r="A32" s="59"/>
      <c r="B32" s="60"/>
      <c r="C32" s="60"/>
      <c r="D32" s="61" t="s">
        <v>90</v>
      </c>
      <c r="E32" s="60"/>
      <c r="F32" s="60"/>
      <c r="G32" s="114"/>
      <c r="H32" s="60"/>
      <c r="I32" s="85"/>
      <c r="J32" s="93"/>
      <c r="K32" s="93"/>
      <c r="L32" s="93"/>
      <c r="M32" s="93"/>
      <c r="N32" s="93"/>
      <c r="O32" s="93"/>
    </row>
    <row r="33" spans="1:15" s="11" customFormat="1" ht="25.5" x14ac:dyDescent="0.2">
      <c r="A33" s="62" t="s">
        <v>48</v>
      </c>
      <c r="B33" s="63" t="s">
        <v>86</v>
      </c>
      <c r="C33" s="64" t="s">
        <v>50</v>
      </c>
      <c r="D33" s="65" t="s">
        <v>87</v>
      </c>
      <c r="E33" s="64" t="s">
        <v>35</v>
      </c>
      <c r="F33" s="71">
        <v>3</v>
      </c>
      <c r="G33" s="107"/>
      <c r="H33" s="36">
        <f t="shared" si="0"/>
        <v>0</v>
      </c>
      <c r="I33" s="37">
        <f t="shared" si="1"/>
        <v>0</v>
      </c>
      <c r="J33" s="88"/>
      <c r="K33" s="88"/>
      <c r="L33" s="88"/>
      <c r="M33" s="88"/>
      <c r="N33" s="88"/>
      <c r="O33" s="88"/>
    </row>
    <row r="34" spans="1:15" s="11" customFormat="1" ht="16.5" customHeight="1" x14ac:dyDescent="0.2">
      <c r="A34" s="62" t="s">
        <v>48</v>
      </c>
      <c r="B34" s="63" t="s">
        <v>88</v>
      </c>
      <c r="C34" s="64" t="s">
        <v>50</v>
      </c>
      <c r="D34" s="67" t="s">
        <v>27</v>
      </c>
      <c r="E34" s="64" t="s">
        <v>35</v>
      </c>
      <c r="F34" s="71">
        <v>3</v>
      </c>
      <c r="G34" s="107"/>
      <c r="H34" s="36">
        <f t="shared" si="0"/>
        <v>0</v>
      </c>
      <c r="I34" s="37">
        <f t="shared" si="1"/>
        <v>0</v>
      </c>
      <c r="J34" s="88"/>
      <c r="K34" s="88"/>
      <c r="L34" s="88"/>
      <c r="M34" s="88"/>
      <c r="N34" s="88"/>
      <c r="O34" s="88"/>
    </row>
    <row r="35" spans="1:15" s="14" customFormat="1" ht="16.5" customHeight="1" x14ac:dyDescent="0.2">
      <c r="A35" s="72" t="s">
        <v>102</v>
      </c>
      <c r="B35" s="73" t="s">
        <v>89</v>
      </c>
      <c r="C35" s="74" t="s">
        <v>50</v>
      </c>
      <c r="D35" s="75" t="s">
        <v>68</v>
      </c>
      <c r="E35" s="74" t="s">
        <v>35</v>
      </c>
      <c r="F35" s="77">
        <v>3</v>
      </c>
      <c r="G35" s="108"/>
      <c r="H35" s="56">
        <f t="shared" si="0"/>
        <v>0</v>
      </c>
      <c r="I35" s="57">
        <f t="shared" si="1"/>
        <v>0</v>
      </c>
      <c r="J35" s="91"/>
      <c r="K35" s="91"/>
      <c r="L35" s="91"/>
      <c r="M35" s="91"/>
      <c r="N35" s="91"/>
      <c r="O35" s="91"/>
    </row>
    <row r="36" spans="1:15" s="47" customFormat="1" ht="16.5" customHeight="1" x14ac:dyDescent="0.3">
      <c r="A36" s="59"/>
      <c r="B36" s="60"/>
      <c r="C36" s="60"/>
      <c r="D36" s="61" t="s">
        <v>91</v>
      </c>
      <c r="E36" s="60"/>
      <c r="F36" s="60"/>
      <c r="G36" s="114"/>
      <c r="H36" s="60"/>
      <c r="I36" s="85"/>
      <c r="J36" s="90"/>
      <c r="K36" s="90"/>
      <c r="L36" s="90"/>
      <c r="M36" s="90"/>
      <c r="N36" s="90"/>
      <c r="O36" s="90"/>
    </row>
    <row r="37" spans="1:15" s="11" customFormat="1" ht="25.5" x14ac:dyDescent="0.2">
      <c r="A37" s="62" t="s">
        <v>48</v>
      </c>
      <c r="B37" s="63" t="s">
        <v>92</v>
      </c>
      <c r="C37" s="64" t="s">
        <v>50</v>
      </c>
      <c r="D37" s="65" t="s">
        <v>93</v>
      </c>
      <c r="E37" s="64" t="s">
        <v>35</v>
      </c>
      <c r="F37" s="66">
        <v>1</v>
      </c>
      <c r="G37" s="107"/>
      <c r="H37" s="36">
        <f t="shared" si="0"/>
        <v>0</v>
      </c>
      <c r="I37" s="37">
        <f t="shared" si="1"/>
        <v>0</v>
      </c>
      <c r="J37" s="88"/>
      <c r="K37" s="88"/>
      <c r="L37" s="88"/>
      <c r="M37" s="88"/>
      <c r="N37" s="88"/>
      <c r="O37" s="88"/>
    </row>
    <row r="38" spans="1:15" s="14" customFormat="1" ht="16.5" customHeight="1" x14ac:dyDescent="0.2">
      <c r="A38" s="62" t="s">
        <v>48</v>
      </c>
      <c r="B38" s="63" t="s">
        <v>94</v>
      </c>
      <c r="C38" s="64" t="s">
        <v>50</v>
      </c>
      <c r="D38" s="67" t="s">
        <v>28</v>
      </c>
      <c r="E38" s="64" t="s">
        <v>35</v>
      </c>
      <c r="F38" s="78">
        <v>4</v>
      </c>
      <c r="G38" s="107"/>
      <c r="H38" s="36">
        <f t="shared" si="0"/>
        <v>0</v>
      </c>
      <c r="I38" s="37">
        <f t="shared" si="1"/>
        <v>0</v>
      </c>
      <c r="J38" s="91"/>
      <c r="K38" s="91"/>
      <c r="L38" s="91"/>
      <c r="M38" s="91"/>
      <c r="N38" s="91"/>
      <c r="O38" s="91"/>
    </row>
    <row r="39" spans="1:15" s="11" customFormat="1" ht="16.5" customHeight="1" x14ac:dyDescent="0.2">
      <c r="A39" s="62" t="s">
        <v>48</v>
      </c>
      <c r="B39" s="63" t="s">
        <v>95</v>
      </c>
      <c r="C39" s="64" t="s">
        <v>50</v>
      </c>
      <c r="D39" s="67" t="s">
        <v>96</v>
      </c>
      <c r="E39" s="64" t="s">
        <v>35</v>
      </c>
      <c r="F39" s="66">
        <v>2</v>
      </c>
      <c r="G39" s="107"/>
      <c r="H39" s="36">
        <f t="shared" si="0"/>
        <v>0</v>
      </c>
      <c r="I39" s="37">
        <f t="shared" si="1"/>
        <v>0</v>
      </c>
      <c r="J39" s="88"/>
      <c r="K39" s="88"/>
      <c r="L39" s="88"/>
      <c r="M39" s="88"/>
      <c r="N39" s="88"/>
      <c r="O39" s="88"/>
    </row>
    <row r="40" spans="1:15" s="14" customFormat="1" ht="16.5" customHeight="1" x14ac:dyDescent="0.2">
      <c r="A40" s="72" t="s">
        <v>102</v>
      </c>
      <c r="B40" s="73" t="s">
        <v>89</v>
      </c>
      <c r="C40" s="74" t="s">
        <v>50</v>
      </c>
      <c r="D40" s="75" t="s">
        <v>68</v>
      </c>
      <c r="E40" s="74" t="s">
        <v>35</v>
      </c>
      <c r="F40" s="76">
        <v>1</v>
      </c>
      <c r="G40" s="108"/>
      <c r="H40" s="56">
        <f t="shared" si="0"/>
        <v>0</v>
      </c>
      <c r="I40" s="57">
        <f t="shared" si="1"/>
        <v>0</v>
      </c>
      <c r="J40" s="91"/>
      <c r="K40" s="91"/>
      <c r="L40" s="91"/>
      <c r="M40" s="91"/>
      <c r="N40" s="91"/>
      <c r="O40" s="91"/>
    </row>
    <row r="41" spans="1:15" s="47" customFormat="1" ht="16.5" customHeight="1" x14ac:dyDescent="0.3">
      <c r="A41" s="59"/>
      <c r="B41" s="60"/>
      <c r="C41" s="60"/>
      <c r="D41" s="61" t="s">
        <v>97</v>
      </c>
      <c r="E41" s="60"/>
      <c r="F41" s="60"/>
      <c r="G41" s="114"/>
      <c r="H41" s="60"/>
      <c r="I41" s="85"/>
      <c r="J41" s="90"/>
      <c r="K41" s="90"/>
      <c r="L41" s="90"/>
      <c r="M41" s="90"/>
      <c r="N41" s="90"/>
      <c r="O41" s="90"/>
    </row>
    <row r="42" spans="1:15" s="11" customFormat="1" ht="16.5" customHeight="1" x14ac:dyDescent="0.2">
      <c r="A42" s="62" t="s">
        <v>48</v>
      </c>
      <c r="B42" s="68" t="s">
        <v>14</v>
      </c>
      <c r="C42" s="64" t="s">
        <v>6</v>
      </c>
      <c r="D42" s="79" t="s">
        <v>15</v>
      </c>
      <c r="E42" s="64" t="s">
        <v>35</v>
      </c>
      <c r="F42" s="71">
        <v>1</v>
      </c>
      <c r="G42" s="107"/>
      <c r="H42" s="36">
        <f t="shared" si="0"/>
        <v>0</v>
      </c>
      <c r="I42" s="37">
        <f t="shared" si="1"/>
        <v>0</v>
      </c>
      <c r="J42" s="88"/>
      <c r="K42" s="88"/>
      <c r="L42" s="88"/>
      <c r="M42" s="88"/>
      <c r="N42" s="88"/>
      <c r="O42" s="88"/>
    </row>
    <row r="43" spans="1:15" s="11" customFormat="1" ht="16.5" customHeight="1" x14ac:dyDescent="0.2">
      <c r="A43" s="62" t="s">
        <v>48</v>
      </c>
      <c r="B43" s="68">
        <v>3514</v>
      </c>
      <c r="C43" s="64" t="s">
        <v>6</v>
      </c>
      <c r="D43" s="70" t="s">
        <v>29</v>
      </c>
      <c r="E43" s="64" t="s">
        <v>35</v>
      </c>
      <c r="F43" s="71">
        <v>2</v>
      </c>
      <c r="G43" s="107"/>
      <c r="H43" s="36">
        <f t="shared" si="0"/>
        <v>0</v>
      </c>
      <c r="I43" s="37">
        <f t="shared" si="1"/>
        <v>0</v>
      </c>
      <c r="J43" s="88"/>
      <c r="K43" s="88"/>
      <c r="L43" s="88"/>
      <c r="M43" s="88"/>
      <c r="N43" s="88"/>
      <c r="O43" s="88"/>
    </row>
    <row r="44" spans="1:15" s="11" customFormat="1" ht="16.5" customHeight="1" x14ac:dyDescent="0.2">
      <c r="A44" s="62" t="s">
        <v>48</v>
      </c>
      <c r="B44" s="68">
        <v>3546</v>
      </c>
      <c r="C44" s="64" t="s">
        <v>6</v>
      </c>
      <c r="D44" s="70" t="s">
        <v>30</v>
      </c>
      <c r="E44" s="64" t="s">
        <v>35</v>
      </c>
      <c r="F44" s="71">
        <v>22</v>
      </c>
      <c r="G44" s="107"/>
      <c r="H44" s="36">
        <f t="shared" si="0"/>
        <v>0</v>
      </c>
      <c r="I44" s="37">
        <f t="shared" si="1"/>
        <v>0</v>
      </c>
      <c r="J44" s="88"/>
      <c r="K44" s="88"/>
      <c r="L44" s="88"/>
      <c r="M44" s="88"/>
      <c r="N44" s="88"/>
      <c r="O44" s="88"/>
    </row>
    <row r="45" spans="1:15" s="11" customFormat="1" ht="16.5" customHeight="1" x14ac:dyDescent="0.2">
      <c r="A45" s="62" t="s">
        <v>48</v>
      </c>
      <c r="B45" s="68">
        <v>5301</v>
      </c>
      <c r="C45" s="64" t="s">
        <v>6</v>
      </c>
      <c r="D45" s="70" t="s">
        <v>31</v>
      </c>
      <c r="E45" s="64" t="s">
        <v>35</v>
      </c>
      <c r="F45" s="71">
        <v>8</v>
      </c>
      <c r="G45" s="107"/>
      <c r="H45" s="36">
        <f t="shared" si="0"/>
        <v>0</v>
      </c>
      <c r="I45" s="37">
        <f t="shared" si="1"/>
        <v>0</v>
      </c>
      <c r="J45" s="88"/>
      <c r="K45" s="88"/>
      <c r="L45" s="88"/>
      <c r="M45" s="88"/>
      <c r="N45" s="88"/>
      <c r="O45" s="88"/>
    </row>
    <row r="46" spans="1:15" s="14" customFormat="1" ht="16.5" customHeight="1" x14ac:dyDescent="0.2">
      <c r="A46" s="62" t="s">
        <v>48</v>
      </c>
      <c r="B46" s="68">
        <v>9730</v>
      </c>
      <c r="C46" s="64" t="s">
        <v>6</v>
      </c>
      <c r="D46" s="70" t="s">
        <v>98</v>
      </c>
      <c r="E46" s="64" t="s">
        <v>35</v>
      </c>
      <c r="F46" s="71">
        <v>1</v>
      </c>
      <c r="G46" s="107"/>
      <c r="H46" s="36">
        <f t="shared" si="0"/>
        <v>0</v>
      </c>
      <c r="I46" s="37">
        <f t="shared" si="1"/>
        <v>0</v>
      </c>
      <c r="J46" s="91"/>
      <c r="K46" s="91"/>
      <c r="L46" s="91"/>
      <c r="M46" s="91"/>
      <c r="N46" s="91"/>
      <c r="O46" s="91"/>
    </row>
    <row r="47" spans="1:15" s="11" customFormat="1" ht="16.5" customHeight="1" x14ac:dyDescent="0.2">
      <c r="A47" s="62" t="s">
        <v>48</v>
      </c>
      <c r="B47" s="68" t="s">
        <v>99</v>
      </c>
      <c r="C47" s="64" t="s">
        <v>6</v>
      </c>
      <c r="D47" s="70" t="s">
        <v>100</v>
      </c>
      <c r="E47" s="64" t="s">
        <v>35</v>
      </c>
      <c r="F47" s="71">
        <v>1</v>
      </c>
      <c r="G47" s="107"/>
      <c r="H47" s="36">
        <f t="shared" si="0"/>
        <v>0</v>
      </c>
      <c r="I47" s="37">
        <f t="shared" si="1"/>
        <v>0</v>
      </c>
      <c r="J47" s="88"/>
      <c r="K47" s="88"/>
      <c r="L47" s="88"/>
      <c r="M47" s="88"/>
      <c r="N47" s="88"/>
      <c r="O47" s="88"/>
    </row>
    <row r="48" spans="1:15" s="11" customFormat="1" ht="16.5" customHeight="1" x14ac:dyDescent="0.2">
      <c r="A48" s="62" t="s">
        <v>48</v>
      </c>
      <c r="B48" s="71" t="s">
        <v>33</v>
      </c>
      <c r="C48" s="64" t="s">
        <v>6</v>
      </c>
      <c r="D48" s="80" t="s">
        <v>32</v>
      </c>
      <c r="E48" s="64" t="s">
        <v>35</v>
      </c>
      <c r="F48" s="71">
        <v>1</v>
      </c>
      <c r="G48" s="109"/>
      <c r="H48" s="36">
        <f t="shared" si="0"/>
        <v>0</v>
      </c>
      <c r="I48" s="37">
        <f t="shared" si="1"/>
        <v>0</v>
      </c>
      <c r="J48" s="88"/>
      <c r="K48" s="88"/>
      <c r="L48" s="88"/>
      <c r="M48" s="88"/>
      <c r="N48" s="88"/>
      <c r="O48" s="88"/>
    </row>
    <row r="49" spans="1:15" s="11" customFormat="1" ht="16.5" customHeight="1" x14ac:dyDescent="0.2">
      <c r="A49" s="62" t="s">
        <v>48</v>
      </c>
      <c r="B49" s="71" t="s">
        <v>16</v>
      </c>
      <c r="C49" s="64" t="s">
        <v>6</v>
      </c>
      <c r="D49" s="80" t="s">
        <v>17</v>
      </c>
      <c r="E49" s="64" t="s">
        <v>35</v>
      </c>
      <c r="F49" s="71">
        <v>1</v>
      </c>
      <c r="G49" s="109"/>
      <c r="H49" s="36">
        <f t="shared" si="0"/>
        <v>0</v>
      </c>
      <c r="I49" s="37">
        <f t="shared" si="1"/>
        <v>0</v>
      </c>
      <c r="J49" s="88"/>
      <c r="K49" s="88"/>
      <c r="L49" s="88"/>
      <c r="M49" s="88"/>
      <c r="N49" s="88"/>
      <c r="O49" s="88"/>
    </row>
    <row r="50" spans="1:15" s="14" customFormat="1" ht="16.5" customHeight="1" x14ac:dyDescent="0.2">
      <c r="A50" s="72" t="s">
        <v>102</v>
      </c>
      <c r="B50" s="77" t="s">
        <v>26</v>
      </c>
      <c r="C50" s="74" t="s">
        <v>6</v>
      </c>
      <c r="D50" s="81" t="s">
        <v>25</v>
      </c>
      <c r="E50" s="74" t="s">
        <v>35</v>
      </c>
      <c r="F50" s="77">
        <v>1</v>
      </c>
      <c r="G50" s="110"/>
      <c r="H50" s="56">
        <f t="shared" si="0"/>
        <v>0</v>
      </c>
      <c r="I50" s="57">
        <f t="shared" si="1"/>
        <v>0</v>
      </c>
      <c r="J50" s="91"/>
      <c r="K50" s="91"/>
      <c r="L50" s="91"/>
      <c r="M50" s="91"/>
      <c r="N50" s="91"/>
      <c r="O50" s="91"/>
    </row>
    <row r="51" spans="1:15" s="15" customFormat="1" ht="16.5" customHeight="1" x14ac:dyDescent="0.2">
      <c r="A51" s="49" t="s">
        <v>34</v>
      </c>
      <c r="B51" s="82" t="s">
        <v>36</v>
      </c>
      <c r="C51" s="52" t="s">
        <v>44</v>
      </c>
      <c r="D51" s="83" t="s">
        <v>37</v>
      </c>
      <c r="E51" s="84" t="s">
        <v>35</v>
      </c>
      <c r="F51" s="82">
        <v>8</v>
      </c>
      <c r="G51" s="111"/>
      <c r="H51" s="36">
        <f t="shared" si="0"/>
        <v>0</v>
      </c>
      <c r="I51" s="37"/>
      <c r="J51" s="92"/>
      <c r="K51" s="92"/>
      <c r="L51" s="92"/>
      <c r="M51" s="92"/>
      <c r="N51" s="92"/>
      <c r="O51" s="92"/>
    </row>
    <row r="52" spans="1:15" s="15" customFormat="1" ht="16.5" customHeight="1" x14ac:dyDescent="0.2">
      <c r="A52" s="49" t="s">
        <v>103</v>
      </c>
      <c r="B52" s="82" t="s">
        <v>38</v>
      </c>
      <c r="C52" s="52" t="s">
        <v>44</v>
      </c>
      <c r="D52" s="83" t="s">
        <v>39</v>
      </c>
      <c r="E52" s="84" t="s">
        <v>35</v>
      </c>
      <c r="F52" s="82">
        <v>1</v>
      </c>
      <c r="G52" s="111"/>
      <c r="H52" s="36">
        <f t="shared" si="0"/>
        <v>0</v>
      </c>
      <c r="I52" s="37"/>
      <c r="J52" s="92"/>
      <c r="K52" s="92"/>
      <c r="L52" s="92"/>
      <c r="M52" s="92"/>
      <c r="N52" s="92"/>
      <c r="O52" s="92"/>
    </row>
    <row r="53" spans="1:15" s="15" customFormat="1" ht="16.5" customHeight="1" x14ac:dyDescent="0.2">
      <c r="A53" s="49" t="s">
        <v>34</v>
      </c>
      <c r="B53" s="82" t="s">
        <v>40</v>
      </c>
      <c r="C53" s="52" t="s">
        <v>44</v>
      </c>
      <c r="D53" s="83" t="s">
        <v>41</v>
      </c>
      <c r="E53" s="84" t="s">
        <v>35</v>
      </c>
      <c r="F53" s="82">
        <v>1</v>
      </c>
      <c r="G53" s="111"/>
      <c r="H53" s="36">
        <f t="shared" si="0"/>
        <v>0</v>
      </c>
      <c r="I53" s="37"/>
      <c r="J53" s="92"/>
      <c r="K53" s="92"/>
      <c r="L53" s="92"/>
      <c r="M53" s="92"/>
      <c r="N53" s="92"/>
      <c r="O53" s="92"/>
    </row>
    <row r="54" spans="1:15" s="15" customFormat="1" ht="16.5" customHeight="1" x14ac:dyDescent="0.2">
      <c r="A54" s="49" t="s">
        <v>103</v>
      </c>
      <c r="B54" s="82" t="s">
        <v>42</v>
      </c>
      <c r="C54" s="52" t="s">
        <v>44</v>
      </c>
      <c r="D54" s="83" t="s">
        <v>43</v>
      </c>
      <c r="E54" s="84" t="s">
        <v>35</v>
      </c>
      <c r="F54" s="82">
        <v>1</v>
      </c>
      <c r="G54" s="111"/>
      <c r="H54" s="36">
        <f t="shared" si="0"/>
        <v>0</v>
      </c>
      <c r="I54" s="37"/>
      <c r="J54" s="92"/>
      <c r="K54" s="92"/>
      <c r="L54" s="92"/>
      <c r="M54" s="92"/>
      <c r="N54" s="92"/>
      <c r="O54" s="92"/>
    </row>
    <row r="55" spans="1:15" s="11" customFormat="1" ht="25.5" customHeight="1" x14ac:dyDescent="0.2">
      <c r="A55" s="50" t="s">
        <v>104</v>
      </c>
      <c r="B55" s="104" t="s">
        <v>45</v>
      </c>
      <c r="C55" s="105"/>
      <c r="D55" s="106"/>
      <c r="E55" s="55" t="s">
        <v>35</v>
      </c>
      <c r="F55" s="55">
        <v>1</v>
      </c>
      <c r="G55" s="112"/>
      <c r="H55" s="36">
        <f t="shared" si="0"/>
        <v>0</v>
      </c>
      <c r="I55" s="37"/>
      <c r="J55" s="88"/>
      <c r="K55" s="88"/>
      <c r="L55" s="88"/>
      <c r="M55" s="88"/>
      <c r="N55" s="88"/>
      <c r="O55" s="88"/>
    </row>
    <row r="56" spans="1:15" s="11" customFormat="1" ht="16.5" customHeight="1" x14ac:dyDescent="0.2">
      <c r="A56" s="51" t="s">
        <v>22</v>
      </c>
      <c r="B56" s="94" t="s">
        <v>46</v>
      </c>
      <c r="C56" s="95"/>
      <c r="D56" s="96"/>
      <c r="E56" s="32" t="s">
        <v>35</v>
      </c>
      <c r="F56" s="54">
        <v>1</v>
      </c>
      <c r="G56" s="113"/>
      <c r="H56" s="36">
        <f t="shared" si="0"/>
        <v>0</v>
      </c>
      <c r="I56" s="37"/>
      <c r="J56" s="88"/>
      <c r="K56" s="88"/>
      <c r="L56" s="88"/>
      <c r="M56" s="88"/>
      <c r="N56" s="88"/>
      <c r="O56" s="88"/>
    </row>
    <row r="57" spans="1:15" ht="16.5" customHeight="1" x14ac:dyDescent="0.2">
      <c r="A57" s="23"/>
      <c r="B57" s="28"/>
      <c r="C57" s="17"/>
      <c r="D57" s="4"/>
      <c r="E57" s="33"/>
      <c r="F57" s="7"/>
      <c r="G57" s="16" t="s">
        <v>21</v>
      </c>
      <c r="H57" s="38">
        <f>SUM(H7:H56)</f>
        <v>0</v>
      </c>
      <c r="I57" s="58"/>
      <c r="J57" s="86"/>
      <c r="K57" s="86"/>
      <c r="L57" s="86"/>
      <c r="M57" s="86"/>
      <c r="N57" s="86"/>
      <c r="O57" s="86"/>
    </row>
    <row r="58" spans="1:15" ht="16.5" customHeight="1" x14ac:dyDescent="0.2">
      <c r="A58" s="24"/>
      <c r="B58" s="29"/>
      <c r="C58" s="18"/>
      <c r="D58" s="5"/>
      <c r="E58" s="31"/>
      <c r="F58" s="8"/>
      <c r="G58" s="16" t="s">
        <v>9</v>
      </c>
      <c r="H58" s="39">
        <f>SUM(I6:I56)</f>
        <v>0</v>
      </c>
      <c r="I58" s="34"/>
      <c r="J58" s="86"/>
      <c r="K58" s="86"/>
      <c r="L58" s="86"/>
      <c r="M58" s="86"/>
      <c r="N58" s="86"/>
      <c r="O58" s="86"/>
    </row>
    <row r="59" spans="1:15" ht="16.5" customHeight="1" x14ac:dyDescent="0.2">
      <c r="A59" s="24"/>
      <c r="B59" s="29"/>
      <c r="C59" s="18"/>
      <c r="D59" s="3"/>
      <c r="E59" s="33"/>
      <c r="F59" s="7"/>
      <c r="G59" s="16" t="s">
        <v>10</v>
      </c>
      <c r="H59" s="40">
        <f>SUM(H57:H58)</f>
        <v>0</v>
      </c>
      <c r="I59" s="34"/>
      <c r="J59" s="86"/>
      <c r="K59" s="86"/>
      <c r="L59" s="86"/>
      <c r="M59" s="86"/>
      <c r="N59" s="86"/>
      <c r="O59" s="86"/>
    </row>
    <row r="60" spans="1:15" ht="16.5" customHeight="1" x14ac:dyDescent="0.2">
      <c r="A60" s="24"/>
      <c r="B60" s="29"/>
      <c r="C60" s="18"/>
      <c r="D60" s="3"/>
      <c r="E60" s="33"/>
      <c r="F60" s="7"/>
      <c r="G60" s="13"/>
      <c r="H60" s="41" t="s">
        <v>5</v>
      </c>
      <c r="I60" s="34"/>
      <c r="J60" s="86"/>
      <c r="K60" s="86"/>
      <c r="L60" s="86"/>
      <c r="M60" s="86"/>
      <c r="N60" s="86"/>
      <c r="O60" s="86"/>
    </row>
    <row r="61" spans="1:15" ht="16.5" customHeight="1" x14ac:dyDescent="0.2">
      <c r="A61" s="24"/>
      <c r="B61" s="29"/>
      <c r="C61" s="18"/>
      <c r="D61" s="3"/>
      <c r="E61" s="33"/>
      <c r="F61" s="7"/>
      <c r="G61" s="13"/>
      <c r="H61" s="34"/>
      <c r="I61" s="34"/>
      <c r="J61" s="86"/>
      <c r="K61" s="86"/>
      <c r="L61" s="86"/>
      <c r="M61" s="86"/>
      <c r="N61" s="86"/>
      <c r="O61" s="86"/>
    </row>
    <row r="62" spans="1:15" ht="16.5" customHeight="1" x14ac:dyDescent="0.2">
      <c r="A62" s="24"/>
      <c r="B62" s="29"/>
      <c r="C62" s="18"/>
      <c r="D62" s="3"/>
      <c r="E62" s="33"/>
      <c r="F62" s="7"/>
      <c r="G62" s="7"/>
      <c r="H62" s="34"/>
      <c r="I62" s="34"/>
      <c r="J62" s="86"/>
      <c r="K62" s="86"/>
      <c r="L62" s="86"/>
      <c r="M62" s="86"/>
      <c r="N62" s="86"/>
      <c r="O62" s="86"/>
    </row>
    <row r="63" spans="1:15" ht="16.5" customHeight="1" x14ac:dyDescent="0.2">
      <c r="A63" s="24"/>
      <c r="B63" s="29"/>
      <c r="C63" s="18"/>
      <c r="D63" s="3"/>
      <c r="E63" s="33"/>
      <c r="F63" s="7"/>
      <c r="G63" s="7"/>
      <c r="H63" s="34"/>
      <c r="I63" s="34"/>
      <c r="J63" s="86"/>
      <c r="K63" s="86"/>
      <c r="L63" s="86"/>
      <c r="M63" s="86"/>
      <c r="N63" s="86"/>
      <c r="O63" s="86"/>
    </row>
    <row r="64" spans="1:15" ht="16.5" customHeight="1" x14ac:dyDescent="0.2">
      <c r="A64" s="24"/>
      <c r="B64" s="29"/>
      <c r="C64" s="18"/>
      <c r="D64" s="3"/>
      <c r="E64" s="34"/>
      <c r="F64" s="9"/>
      <c r="G64" s="9"/>
      <c r="H64" s="34"/>
      <c r="I64" s="34"/>
      <c r="J64" s="86"/>
      <c r="K64" s="86"/>
      <c r="L64" s="86"/>
      <c r="M64" s="86"/>
      <c r="N64" s="86"/>
      <c r="O64" s="86"/>
    </row>
    <row r="65" spans="1:15" ht="16.5" customHeight="1" x14ac:dyDescent="0.2">
      <c r="A65" s="24"/>
      <c r="B65" s="29"/>
      <c r="C65" s="18"/>
      <c r="D65" s="3"/>
      <c r="E65" s="34"/>
      <c r="F65" s="9"/>
      <c r="G65" s="9"/>
      <c r="H65" s="34"/>
      <c r="I65" s="34"/>
      <c r="J65" s="86"/>
      <c r="K65" s="86"/>
      <c r="L65" s="86"/>
      <c r="M65" s="86"/>
      <c r="N65" s="86"/>
      <c r="O65" s="86"/>
    </row>
    <row r="66" spans="1:15" ht="16.5" customHeight="1" x14ac:dyDescent="0.2">
      <c r="A66" s="24"/>
      <c r="B66" s="29"/>
      <c r="C66" s="18"/>
      <c r="D66" s="3"/>
      <c r="E66" s="34"/>
      <c r="F66" s="9"/>
      <c r="G66" s="9"/>
      <c r="H66" s="34"/>
      <c r="I66" s="34"/>
      <c r="J66" s="86"/>
      <c r="K66" s="86"/>
      <c r="L66" s="86"/>
      <c r="M66" s="86"/>
      <c r="N66" s="86"/>
      <c r="O66" s="86"/>
    </row>
    <row r="67" spans="1:15" ht="16.5" customHeight="1" x14ac:dyDescent="0.2">
      <c r="A67" s="24"/>
      <c r="B67" s="29"/>
      <c r="C67" s="18"/>
      <c r="D67" s="3"/>
      <c r="E67" s="34"/>
      <c r="F67" s="9"/>
      <c r="G67" s="9"/>
      <c r="H67" s="34"/>
      <c r="I67" s="34"/>
      <c r="J67" s="86"/>
      <c r="K67" s="86"/>
      <c r="L67" s="86"/>
      <c r="M67" s="86"/>
      <c r="N67" s="86"/>
      <c r="O67" s="86"/>
    </row>
    <row r="68" spans="1:15" ht="16.5" customHeight="1" x14ac:dyDescent="0.2">
      <c r="A68" s="24"/>
      <c r="B68" s="29"/>
      <c r="C68" s="18"/>
      <c r="D68" s="3"/>
      <c r="E68" s="34"/>
      <c r="F68" s="9"/>
      <c r="G68" s="9"/>
      <c r="H68" s="34"/>
      <c r="I68" s="34"/>
      <c r="J68" s="86"/>
      <c r="K68" s="86"/>
      <c r="L68" s="86"/>
      <c r="M68" s="86"/>
      <c r="N68" s="86"/>
      <c r="O68" s="86"/>
    </row>
    <row r="69" spans="1:15" ht="16.5" customHeight="1" x14ac:dyDescent="0.2">
      <c r="A69" s="24"/>
      <c r="B69" s="29"/>
      <c r="C69" s="18"/>
      <c r="D69" s="3"/>
      <c r="E69" s="34"/>
      <c r="F69" s="9"/>
      <c r="G69" s="9"/>
      <c r="H69" s="34"/>
      <c r="I69" s="34"/>
      <c r="J69" s="86"/>
      <c r="K69" s="86"/>
      <c r="L69" s="86"/>
      <c r="M69" s="86"/>
      <c r="N69" s="86"/>
      <c r="O69" s="86"/>
    </row>
    <row r="70" spans="1:15" ht="16.5" customHeight="1" x14ac:dyDescent="0.2">
      <c r="A70" s="24"/>
      <c r="B70" s="29"/>
      <c r="C70" s="18"/>
      <c r="D70" s="3"/>
      <c r="E70" s="34"/>
      <c r="F70" s="9"/>
      <c r="G70" s="9"/>
      <c r="H70" s="34"/>
      <c r="I70" s="34"/>
      <c r="J70" s="86"/>
      <c r="K70" s="86"/>
      <c r="L70" s="86"/>
      <c r="M70" s="86"/>
      <c r="N70" s="86"/>
      <c r="O70" s="86"/>
    </row>
    <row r="71" spans="1:15" ht="16.5" customHeight="1" x14ac:dyDescent="0.2">
      <c r="E71" s="34"/>
      <c r="F71" s="9"/>
    </row>
  </sheetData>
  <sheetProtection password="CF3B" sheet="1" objects="1" scenarios="1"/>
  <mergeCells count="6">
    <mergeCell ref="B56:D56"/>
    <mergeCell ref="A1:I1"/>
    <mergeCell ref="F3:G3"/>
    <mergeCell ref="D3:E3"/>
    <mergeCell ref="A2:I2"/>
    <mergeCell ref="B55:D55"/>
  </mergeCells>
  <phoneticPr fontId="0" type="noConversion"/>
  <printOptions horizontalCentered="1" verticalCentered="1"/>
  <pageMargins left="0.25" right="0.25" top="0.2" bottom="0.1" header="0.3" footer="0.3"/>
  <pageSetup scale="70" fitToHeight="2" orientation="portrait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Items</vt:lpstr>
      <vt:lpstr>'Bid Items'!Print_Area</vt:lpstr>
    </vt:vector>
  </TitlesOfParts>
  <Company>State Bar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</dc:creator>
  <cp:lastModifiedBy>conovera2</cp:lastModifiedBy>
  <cp:lastPrinted>2014-09-05T18:02:12Z</cp:lastPrinted>
  <dcterms:created xsi:type="dcterms:W3CDTF">2005-09-22T19:56:33Z</dcterms:created>
  <dcterms:modified xsi:type="dcterms:W3CDTF">2014-09-05T18:02:34Z</dcterms:modified>
</cp:coreProperties>
</file>