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96" yWindow="0" windowWidth="15480" windowHeight="8580" tabRatio="889" activeTab="0"/>
  </bookViews>
  <sheets>
    <sheet name="Instructions" sheetId="1" r:id="rId1"/>
    <sheet name="Database" sheetId="2" r:id="rId2"/>
    <sheet name="Availability" sheetId="3" r:id="rId3"/>
    <sheet name="Interoperability" sheetId="4" r:id="rId4"/>
    <sheet name="Operating System" sheetId="5" r:id="rId5"/>
    <sheet name="Environment" sheetId="6" r:id="rId6"/>
    <sheet name="Architecture" sheetId="7" r:id="rId7"/>
    <sheet name="Performance" sheetId="8" r:id="rId8"/>
    <sheet name="Client" sheetId="9" r:id="rId9"/>
    <sheet name="Security" sheetId="10" r:id="rId10"/>
    <sheet name="Response Codes" sheetId="11" state="hidden" r:id="rId11"/>
  </sheets>
  <definedNames>
    <definedName name="_xlnm.Print_Area" localSheetId="6">'Architecture'!$A$1:$D$15</definedName>
    <definedName name="_xlnm.Print_Area" localSheetId="2">'Availability'!$A$1:$D$18</definedName>
    <definedName name="_xlnm.Print_Area" localSheetId="8">'Client'!$A$1:$D$13</definedName>
    <definedName name="_xlnm.Print_Area" localSheetId="1">'Database'!$A$1:$D$28</definedName>
    <definedName name="_xlnm.Print_Area" localSheetId="5">'Environment'!$A$1:$D$16</definedName>
    <definedName name="_xlnm.Print_Area" localSheetId="3">'Interoperability'!$A$1:$D$27</definedName>
    <definedName name="_xlnm.Print_Area" localSheetId="4">'Operating System'!$A$1:$D$6</definedName>
    <definedName name="_xlnm.Print_Area" localSheetId="7">'Performance'!$A$2:$D$40</definedName>
    <definedName name="_xlnm.Print_Area" localSheetId="9">'Security'!$A$1:$D$7</definedName>
    <definedName name="_xlnm.Print_Titles" localSheetId="6">'Architecture'!$1:$1</definedName>
    <definedName name="_xlnm.Print_Titles" localSheetId="2">'Availability'!$1:$1</definedName>
    <definedName name="_xlnm.Print_Titles" localSheetId="1">'Database'!$1:$1</definedName>
    <definedName name="_xlnm.Print_Titles" localSheetId="3">'Interoperability'!$1:$1</definedName>
    <definedName name="_xlnm.Print_Titles" localSheetId="7">'Performance'!$1:$1</definedName>
    <definedName name="ResponseCode" localSheetId="5">#REF!</definedName>
    <definedName name="ResponseCode">#REF!</definedName>
    <definedName name="Responses">'Response Codes'!$A$1:$A$6</definedName>
  </definedNames>
  <calcPr fullCalcOnLoad="1"/>
</workbook>
</file>

<file path=xl/sharedStrings.xml><?xml version="1.0" encoding="utf-8"?>
<sst xmlns="http://schemas.openxmlformats.org/spreadsheetml/2006/main" count="374" uniqueCount="326">
  <si>
    <t xml:space="preserve">A user must be able to retrieve and display the first page of a selected document from an open case file in 1 second.   </t>
  </si>
  <si>
    <t xml:space="preserve">During a court session, a judge must be able to retrieve and display adjacent pages of an open document in 1 second.   </t>
  </si>
  <si>
    <t xml:space="preserve">During a court session, a judge must be able to retrieve and display the first page of a selected document from an open case file in 1 second.   </t>
  </si>
  <si>
    <t>Simple ergonomic test: Reach, Place, Open</t>
  </si>
  <si>
    <t>Simple ergonomic test: Flip to page.</t>
  </si>
  <si>
    <t>Reasonable estimate: What would it manually pull the file?  What would it take to pull a 100 MB file off a network?</t>
  </si>
  <si>
    <t>Simple ergonomic test: View and select.</t>
  </si>
  <si>
    <t>Simple ergonomic test: Select, enter event, commit the entry to the database and ESB.</t>
  </si>
  <si>
    <t>Howard County input</t>
  </si>
  <si>
    <t>Annually</t>
  </si>
  <si>
    <t>Years of Automated Records</t>
  </si>
  <si>
    <t>ID</t>
  </si>
  <si>
    <t>Requirement Text</t>
  </si>
  <si>
    <t>Response Code</t>
  </si>
  <si>
    <t>Assumptions/Comments</t>
  </si>
  <si>
    <t>DBA Access</t>
  </si>
  <si>
    <t xml:space="preserve">The replication between the production transactional database and the reporting / public access databases should, at a minimum, be performed on a near real-time basis. (This may be asynchronous). </t>
  </si>
  <si>
    <t>Documentation</t>
  </si>
  <si>
    <t>Replication</t>
  </si>
  <si>
    <t>Distribution</t>
  </si>
  <si>
    <t>Disaster Recovery</t>
  </si>
  <si>
    <t xml:space="preserve">The database implementation should provide load balancing (active/active) across the replicated databases.  </t>
  </si>
  <si>
    <t>Load Balancing</t>
  </si>
  <si>
    <t>Application</t>
  </si>
  <si>
    <t xml:space="preserve">Facilities </t>
  </si>
  <si>
    <t>Hardware</t>
  </si>
  <si>
    <t>Maintenance</t>
  </si>
  <si>
    <t>Event Based Interfaces</t>
  </si>
  <si>
    <t>Messaging Protocol</t>
  </si>
  <si>
    <t>Produce/Publish</t>
  </si>
  <si>
    <t>Publication</t>
  </si>
  <si>
    <t xml:space="preserve">Request / Response </t>
  </si>
  <si>
    <t>Standards</t>
  </si>
  <si>
    <t xml:space="preserve">Should provide the topic hierarchy, message schemas and other notification metadata.  ( ex. XML Topic Namespace documents using the WS-Topics 1.3  standards.)  </t>
  </si>
  <si>
    <t>Topic Hierarchy</t>
  </si>
  <si>
    <t>Subscription</t>
  </si>
  <si>
    <t>Server</t>
  </si>
  <si>
    <t>Component Architecture</t>
  </si>
  <si>
    <t>Component Interaction</t>
  </si>
  <si>
    <t>Initial Storage</t>
  </si>
  <si>
    <t>Annual / Perpetual Storage Increase</t>
  </si>
  <si>
    <t>Scalability</t>
  </si>
  <si>
    <t xml:space="preserve">Processing </t>
  </si>
  <si>
    <t xml:space="preserve">A clerk should be able to find, select, and submit to print a standardized report in less than 30 seconds.   </t>
  </si>
  <si>
    <t xml:space="preserve">A clerk should be able to scan, index, and upload a 4 page court filing in 1 minute.  </t>
  </si>
  <si>
    <t>Parties to a case must be able to receive a paper copy or electronic copy of the court decisions and documents from a hearing, immediately after the hearing.</t>
  </si>
  <si>
    <t>Responsiveness</t>
  </si>
  <si>
    <t>Technical Support</t>
  </si>
  <si>
    <t>Network</t>
  </si>
  <si>
    <t>Printing</t>
  </si>
  <si>
    <t>Deployment</t>
  </si>
  <si>
    <t>Accessibility</t>
  </si>
  <si>
    <t>Browser-based</t>
  </si>
  <si>
    <t xml:space="preserve">The client architecture must be based on the Windows operating system.  </t>
  </si>
  <si>
    <t>Client</t>
  </si>
  <si>
    <t>Authentication</t>
  </si>
  <si>
    <t>Authorization</t>
  </si>
  <si>
    <t>System interoperability should adhere to the WS-I Basic Profile 1.2 standard</t>
  </si>
  <si>
    <t>Category</t>
  </si>
  <si>
    <t>Description</t>
  </si>
  <si>
    <t>Database</t>
  </si>
  <si>
    <t>The minimum requirements related to the DBA access, documentation, platform, replication, distribution, disaster recovery and load balancing of the database.</t>
  </si>
  <si>
    <t>Availability</t>
  </si>
  <si>
    <t>Interoperability.</t>
  </si>
  <si>
    <t>Operating System</t>
  </si>
  <si>
    <t>The minimum operating system requirements.</t>
  </si>
  <si>
    <t>Architecture</t>
  </si>
  <si>
    <t>The minimum component architecture, documentation, and interaction requirements.</t>
  </si>
  <si>
    <t>Performance</t>
  </si>
  <si>
    <t>The minimum storage, scalability, processing, responsiveness, support, network, and printing performance requirements.</t>
  </si>
  <si>
    <t>Security</t>
  </si>
  <si>
    <t>The minimum security requirements.</t>
  </si>
  <si>
    <t>A – Currently Deployed</t>
  </si>
  <si>
    <t>B – Requires Configuration</t>
  </si>
  <si>
    <t>C – Future Release</t>
  </si>
  <si>
    <t>D – Requires Customization</t>
  </si>
  <si>
    <t>The support for this technical requirement can be accomplished with software customization.  (Note that failure to demonstrate this capability at the time of product acceptance testing may be grounds for contract cancellation and penalties).  The nature of the customization must be explained in the Assumptions/Comments field.  (Note that failure to explain the nature of the customization would be considered non-responsive and may be grounds for disqualification from the procurement.)</t>
  </si>
  <si>
    <t>E – Alternative Proposed</t>
  </si>
  <si>
    <t>F – Not Proposed</t>
  </si>
  <si>
    <t>5 min / arr (Howard County input)</t>
  </si>
  <si>
    <t xml:space="preserve">A user must be able to retrieve and display adjacent pages of an open document in 1 second.   </t>
  </si>
  <si>
    <t xml:space="preserve">A judge must be able to retrieve the document file for any case in his/her assigned case load in 3 seconds.   For this benchmark, this is the time required to open the document after it is selected.  </t>
  </si>
  <si>
    <t xml:space="preserve">A user must be able to retrieve and display a selected page of an open document in 1 second.   For this benchmark, this is the time required to open the page after it is selected. </t>
  </si>
  <si>
    <t xml:space="preserve">A user must be able to retrieve the document file for any case of up to  100 pages in 15 seconds.   For this benchmark, this is the time required to open the document after it is selected. </t>
  </si>
  <si>
    <t xml:space="preserve">During a court session, a judge must be able to retrieve and display a selected page of an open document in 1 second.   For this benchmark, this is the time required to open the page after it is selected. </t>
  </si>
  <si>
    <t xml:space="preserve">During a court session, a judge must be able to retrieve the document file for a case (scheduled to be heard in that session) in 3 seconds.   For this benchmark, this is the time required to open the document after it is selected. </t>
  </si>
  <si>
    <t>DB-001</t>
  </si>
  <si>
    <t>DB-002</t>
  </si>
  <si>
    <t>DB-003</t>
  </si>
  <si>
    <t>DB-004</t>
  </si>
  <si>
    <t>DB-006</t>
  </si>
  <si>
    <t>DB-007</t>
  </si>
  <si>
    <t>DB-008</t>
  </si>
  <si>
    <t>DB-009</t>
  </si>
  <si>
    <t>DB-010</t>
  </si>
  <si>
    <t>DB-011</t>
  </si>
  <si>
    <t>DB-012</t>
  </si>
  <si>
    <t>DB-013</t>
  </si>
  <si>
    <t>DB-014</t>
  </si>
  <si>
    <t>AV-001</t>
  </si>
  <si>
    <t>AV-002</t>
  </si>
  <si>
    <t>AV-003</t>
  </si>
  <si>
    <t>AV-004</t>
  </si>
  <si>
    <t>AV-005</t>
  </si>
  <si>
    <t>AV-006</t>
  </si>
  <si>
    <t>AV-008</t>
  </si>
  <si>
    <t>AV-009</t>
  </si>
  <si>
    <t>AV-010</t>
  </si>
  <si>
    <t>AV-011</t>
  </si>
  <si>
    <t>IN-001</t>
  </si>
  <si>
    <t>IN-002</t>
  </si>
  <si>
    <t>IN-003</t>
  </si>
  <si>
    <t>IN-004</t>
  </si>
  <si>
    <t>IN-005</t>
  </si>
  <si>
    <t>IN-006</t>
  </si>
  <si>
    <t>IN-007</t>
  </si>
  <si>
    <t>IN-008</t>
  </si>
  <si>
    <t>IN-009</t>
  </si>
  <si>
    <t>IN-010</t>
  </si>
  <si>
    <t>IN-011</t>
  </si>
  <si>
    <t>IN-012</t>
  </si>
  <si>
    <t>IN-013</t>
  </si>
  <si>
    <t>IN-014</t>
  </si>
  <si>
    <t>IN-015</t>
  </si>
  <si>
    <t>IN-016</t>
  </si>
  <si>
    <t>IN-017</t>
  </si>
  <si>
    <t>OP-003</t>
  </si>
  <si>
    <t>AR-001</t>
  </si>
  <si>
    <t>AR-002</t>
  </si>
  <si>
    <t>AR-003</t>
  </si>
  <si>
    <t>AR-004</t>
  </si>
  <si>
    <t>AR-005</t>
  </si>
  <si>
    <t>AR-006</t>
  </si>
  <si>
    <t>AR-007</t>
  </si>
  <si>
    <t>AR-008</t>
  </si>
  <si>
    <t>AR-009</t>
  </si>
  <si>
    <t>AR-010</t>
  </si>
  <si>
    <t>AR-011</t>
  </si>
  <si>
    <t>PF-001</t>
  </si>
  <si>
    <t>PF-022</t>
  </si>
  <si>
    <t>PF-023</t>
  </si>
  <si>
    <t>PF-024</t>
  </si>
  <si>
    <t>PF-025</t>
  </si>
  <si>
    <t>PF-026</t>
  </si>
  <si>
    <t>PF-027</t>
  </si>
  <si>
    <t>PF-033</t>
  </si>
  <si>
    <t>PF-035</t>
  </si>
  <si>
    <t>PF-036</t>
  </si>
  <si>
    <t>PF-037</t>
  </si>
  <si>
    <t>PF-039</t>
  </si>
  <si>
    <t>PF-040</t>
  </si>
  <si>
    <t>PF-041</t>
  </si>
  <si>
    <t>PF-042</t>
  </si>
  <si>
    <t>PF-043</t>
  </si>
  <si>
    <t>PF-044</t>
  </si>
  <si>
    <t>PF-045</t>
  </si>
  <si>
    <t>PF-046</t>
  </si>
  <si>
    <t>PF-047</t>
  </si>
  <si>
    <t>PF-048</t>
  </si>
  <si>
    <t>PF-049</t>
  </si>
  <si>
    <t>PF-050</t>
  </si>
  <si>
    <t>PF-051</t>
  </si>
  <si>
    <t>PF-052</t>
  </si>
  <si>
    <t>PF-053</t>
  </si>
  <si>
    <t>PF-054</t>
  </si>
  <si>
    <t>PF-055</t>
  </si>
  <si>
    <t>PF-056</t>
  </si>
  <si>
    <t>PF-057</t>
  </si>
  <si>
    <t>PF-062</t>
  </si>
  <si>
    <t>CL-003</t>
  </si>
  <si>
    <t>CL-005</t>
  </si>
  <si>
    <t>CL-006</t>
  </si>
  <si>
    <t>CL-007</t>
  </si>
  <si>
    <t>SEC-001</t>
  </si>
  <si>
    <t>SEC-002</t>
  </si>
  <si>
    <t>SEC-006</t>
  </si>
  <si>
    <t>Currently Deployed</t>
  </si>
  <si>
    <t>Requires Configuration</t>
  </si>
  <si>
    <t>Future Release</t>
  </si>
  <si>
    <t>Requires Customization</t>
  </si>
  <si>
    <t>Alternative Proposed</t>
  </si>
  <si>
    <t>Not Proposed</t>
  </si>
  <si>
    <t>The  Applications should provide the ability to export data  from transactional database using system utilities.</t>
  </si>
  <si>
    <t xml:space="preserve">The  Applications should support a method to easily find and use existing views into the database.  </t>
  </si>
  <si>
    <t xml:space="preserve">The  Applications must allow for a distributed database environment supporting distributed production operation with peer fail over of database operations.  </t>
  </si>
  <si>
    <t>The  Applications should support State Bar allowed user-creation of views to support real-time analysis.</t>
  </si>
  <si>
    <t xml:space="preserve">The  Applications should provide ready access to an up to date Entity Relationship Diagram (ERD) and Data Dictionary by court technical staff from the initiation of design, forward. </t>
  </si>
  <si>
    <t>The  Applications must provide tools and capability for State Bar management and technical control of schema and other database implementation as new versions of The  Applications are released.</t>
  </si>
  <si>
    <t>The transactional database should be a Microsoft SQL database.  (Other database platforms will be considered.)</t>
  </si>
  <si>
    <t xml:space="preserve">The  Applications must replicate to a Microsoft SQL database.  </t>
  </si>
  <si>
    <t xml:space="preserve">The  Applications must support the State Bar protocols for disaster recovery, including employing an out of state, third party service provider.  </t>
  </si>
  <si>
    <t xml:space="preserve">Backup should not interrupt  Application operations.  </t>
  </si>
  <si>
    <t xml:space="preserve">All components of the application should operate 24 hours a day, 7 days a week. </t>
  </si>
  <si>
    <t>Downtime due solely to application failure must be less than 0.001% measured annually.</t>
  </si>
  <si>
    <t xml:space="preserve">All components of the application should be fully functional within 30 minutes of a failure of a vendor provided DBMS.   </t>
  </si>
  <si>
    <t>The application should be compatible with the State Bar's current approach to disaster recovery, which is to restore systems from backups and the reapplication of update transactions from available journal files.</t>
  </si>
  <si>
    <t>In the event of a desktop hardware failure, all components of the application should be fully functional within 15 minutes of hardware replacement, allowing the judge or court employee to resume full operations.    (Please note that this requirement does not make the vendor responsible for server hardware performance.  However, the application design and hardware component architecture should provide for this recovery of operations.)</t>
  </si>
  <si>
    <t>The application should support Windows Server 2008 R2.</t>
  </si>
  <si>
    <t>All proposed applications should be based on n-tiered architectures.</t>
  </si>
  <si>
    <t xml:space="preserve">The application must be able to manage printing through the Windows operating system.  </t>
  </si>
  <si>
    <t xml:space="preserve">The application must effectively operate in a network environment featuring address translation.  </t>
  </si>
  <si>
    <t xml:space="preserve">The application should be compatible with a Cisco network infrastructure (routers, Ethernet switches, firewalls, and intrusion detection systems). </t>
  </si>
  <si>
    <t xml:space="preserve">The application must operate under a Cisco network infrastructure employing up-to-date firewalls.    </t>
  </si>
  <si>
    <t xml:space="preserve">The application must provide ready access to an up-to-date and accurate description of the enterprise (statewide) application architecture from the initiation of design, forward, including:  application (including 3rd party) components, component distribution, component function, licensing, and dependencies on other components.  </t>
  </si>
  <si>
    <t xml:space="preserve">The application should provide ready access to an up to date and accurate description of the application network architecture from the initiation of design, forward. </t>
  </si>
  <si>
    <t xml:space="preserve">The application should provide ready access to an up-to-date and accurate description of the enterprise (statewide) hardware architecture from the initiation of design efforts, forward. </t>
  </si>
  <si>
    <t>The application must effectively operate in conjunction with off-the-shelf anti-virus software.</t>
  </si>
  <si>
    <t xml:space="preserve">A user should be able to log into the application and access its functions in 5 seconds or less.  </t>
  </si>
  <si>
    <t>The applications should allow a user to initiate a case in less than 1 minute.</t>
  </si>
  <si>
    <t xml:space="preserve">Other application functionality  can be provided by a browser-based user interface. </t>
  </si>
  <si>
    <t>The applications must authenticate against the State Bar's Active Directory (AD) schema. If this is not possible the systems user directory must be able to synchronize objects with the central directory and the application providers must work with State Bar IT staff.</t>
  </si>
  <si>
    <t>The application should be capable of operating in the State Bar's current network environment, which consists of the following: 1.  1 Gbps Ethernet connections to each desktop; 2.  10 Gbps Ethernet LAN backbone in SF and 1 Gbps in LA.; 3.  XO (DS3 45mbps) dedicated point-to-point WAN connection between SF and LA; 4.  An average network latency of 10 - 30 ms .</t>
  </si>
  <si>
    <t>The application must be able to effectively perform on a network with an average latency of 20 milliseconds.</t>
  </si>
  <si>
    <t xml:space="preserve">The proposed technical system is conformant with this requirement and has been deployed for another court in a manner that is also conformant.  No customization of the application will be required to meet this technical requirement.  The Vendor must identify a reference implementation (matching one of the references provided later in their proposal.  (Note that failure demonstrate this conformance through reference checks may be grounds for disqualification from the procurement).  Vendor must provide the reference implementation in the Assumptions /Comments field.  </t>
  </si>
  <si>
    <t>The proposed technical system is conformant with this requirement.  No customization of the application will be required to meet this technical requirement.  (Note that failure to demonstrate this capability at the time of product acceptance testing may be grounds for contract cancellation and penalties).  The Vendor must explain the nature of the configuration required.</t>
  </si>
  <si>
    <t xml:space="preserve">The Vendor does not propose to support the technical requirement.  An explanation is required and failure to provide that explanation in the Assumptions/Comments field would be considered non-responsive and may be grounds for disqualification from the procurement.  </t>
  </si>
  <si>
    <t xml:space="preserve">In the event that “Requirement Text” of any technical requirement is modified or deleted, the text for that requirement in this RFP (and any subsequent amendment) shall supersede and replace the text for that requirement in the Vendor’s proposal.  Material modification of a “Requirement Text” field would be considered non-responsive and may be grounds for disqualification from the procurement.  </t>
  </si>
  <si>
    <t xml:space="preserve">The support for this technical requirement will be accomplished by a future release of the application.  The Vendor must identify the specific release and the date of that release in the Assumptions/Comments field.  (Note that failure to specify the release and release date would be considered non-responsive and may be grounds for disqualification from the procurement.  Failure to provide the application with this capability on the date specified (and without customization) may be grounds for contract cancellation and penalties.  </t>
  </si>
  <si>
    <t xml:space="preserve">Vendor does not propose to meet this technical requirement.  However, the Vendor is proposing an alternative approach to meet the needs of the State Bar Court.  An explanation is required and failure to provide that explanation in the Assumptions/Comments field would be considered non-responsive and may be grounds for disqualification from the procurement.  </t>
  </si>
  <si>
    <t>The  Applications should provide the ability to access the transactional database (the database that is used to support court operations) directly for query purposes.</t>
  </si>
  <si>
    <t>The database implementation should be capable of journaling.</t>
  </si>
  <si>
    <t xml:space="preserve">In the event that a local court facility becomes unavailable (e.g., natural or man-made disaster), all local court applications should be fully functional with complete and current data between State Bar sites within 24 hours of the provisioning of those facilities, allowing the judges or court employees to resume full operations.    </t>
  </si>
  <si>
    <t>All court room components of the application should be fully functional within 30 minutes of a server hardware failure.   (Please note that this requirement does not make the vendor responsible for server hardware performance.  However, the  Application's design and hardware component architecture should provide for this recovery of operations.)</t>
  </si>
  <si>
    <t xml:space="preserve">In the event that the data center facility supporting the Application becomes unavailable (e.g., natural or man-made disaster), all local court applications should be fully functional with complete and current data between State Bar sites within 24 hours of the provisioning of those data center facilities, allowing the judges or court employees to resume full operations.    </t>
  </si>
  <si>
    <t xml:space="preserve">The maintenance and upgrades should not interrupt the Application's operations for a hosted solution.  </t>
  </si>
  <si>
    <t>The Applications should be able to provide a generic Notify based Web Service</t>
  </si>
  <si>
    <t>The Applications should be able to publish notifications to a Web Service</t>
  </si>
  <si>
    <t xml:space="preserve">The Application must be able to produce and to consume data files via FTP.  </t>
  </si>
  <si>
    <t xml:space="preserve">The Application must have facilities to push events and properties to other State Bar Applications.  </t>
  </si>
  <si>
    <t>The Application must have facilities to receive events and properties from other State Bar Applications.</t>
  </si>
  <si>
    <t xml:space="preserve">The Application must be able to hold interface transactions in queue if receiving State Bar Applications are unavailable.  </t>
  </si>
  <si>
    <t xml:space="preserve">Data Transmission to other State Bar Applications should utilize XML technology as the standard format of data transmission, unless otherwise specified.  </t>
  </si>
  <si>
    <t>Any interfaces between the Applications and other State Bar Applications should be implemented using standard messaging protocols.</t>
  </si>
  <si>
    <t>The Application should employ a standardized, "Publish/Subscribe", approach for Web services (i.e., a way for a Web service, or other entity, to disseminate information to a set of other Web services, without having to have prior knowledge of these other Web Services.)  Examples include WS-Notification and WS-Base Notification standards 1.3</t>
  </si>
  <si>
    <t>Initially, the application must be able to maintain data for 25,000 cases.</t>
  </si>
  <si>
    <t>Annually, the application must scale to maintain data and all court documents of record for an additional 1,000 court disciplinary cases.</t>
  </si>
  <si>
    <t xml:space="preserve">The application should be capable of accommodating a baseline of 45 internal users and 2 justice partner organizations.  </t>
  </si>
  <si>
    <t xml:space="preserve">The application should be scalable and utilize a robust system architecture capable of accommodating a baseline of 45 concurrent users, with an estimated annual growth rate of 5 percent.  </t>
  </si>
  <si>
    <t xml:space="preserve">A clerk must be able to review and process 1 filing in 1 minute.  This process includes receipt, review, recording on the docket, and notification of the filing.  This benchmark is for a filing of 1 document in a case with a single respondent.  </t>
  </si>
  <si>
    <t xml:space="preserve">The application must be able to accept 4 filings (4 pages or less) in 1 minute.  </t>
  </si>
  <si>
    <t xml:space="preserve">The application should be able to produce 200 notices per week.  </t>
  </si>
  <si>
    <t xml:space="preserve">The applications should support the in courtroom printing of orders and other documents at a rate of 20 pages per minute.  </t>
  </si>
  <si>
    <t xml:space="preserve">During a court session, a judge or clerk must be able to schedule a court event for a selected date, time, and location within 10 seconds.  For this benchmark, the clerk or judge must be able to select an available time slot (conformant to time standards by case type) , schedule an event, schedule the case parties who must attend this event, and send notifications to these parties.  </t>
  </si>
  <si>
    <t>The client Applications should fully deploy and install on a workstation via the WAN in less than 3 minutes.</t>
  </si>
  <si>
    <t>The Application should support role based authorization.  .</t>
  </si>
  <si>
    <t>The Application must efficiently operate using Internet access via Cisco 3845 routers with full DS3 (in San Francisco) and fractional DS3 (in Los Angeles (10Mbps)).</t>
  </si>
  <si>
    <t xml:space="preserve">The Application must efficiently operate using Internet access employing Cisco Adaptive Security Appliances (ASA Firewalls). </t>
  </si>
  <si>
    <t xml:space="preserve">Browser-enabled interfaces must support Internet Explorer 8.0 or greater. </t>
  </si>
  <si>
    <t xml:space="preserve">Office Automation </t>
  </si>
  <si>
    <t>ENV-001</t>
  </si>
  <si>
    <t>ENV-002</t>
  </si>
  <si>
    <t>ENV-003</t>
  </si>
  <si>
    <t>The proposed solution must support creating and merging documents using case tracking data and Microsoft Word 2007 or later.</t>
  </si>
  <si>
    <t xml:space="preserve">Testing </t>
  </si>
  <si>
    <t xml:space="preserve">The proposed solution must include separate system configuration, testing, training, production and backup environments. </t>
  </si>
  <si>
    <t xml:space="preserve">The proposed solution must include automated load testing tools.  </t>
  </si>
  <si>
    <t>The proposed solution must include a built-in data backup capability.</t>
  </si>
  <si>
    <t>The proposed solution must include utilities enabling independent State Bar backup of proposed system data as an alternative to vendor backup.</t>
  </si>
  <si>
    <t>The proposed solution must support backup of user-specified files.</t>
  </si>
  <si>
    <t>The proposed solution must be available for use (e.g., inquiry and update) during backup without affecting backup integrity.</t>
  </si>
  <si>
    <t>The proposed solution must support unattended backup including complete audit and verification of creation of a readable and complete backup.</t>
  </si>
  <si>
    <t>Backup</t>
  </si>
  <si>
    <t xml:space="preserve">Notification </t>
  </si>
  <si>
    <t>The proposed solution should provide State Bar user and administrator viewable reporting related to the uptime and performance state of each of its included services.</t>
  </si>
  <si>
    <t xml:space="preserve">DBMS Platform </t>
  </si>
  <si>
    <t>Logging</t>
  </si>
  <si>
    <t>The proposed solution must provide self-generated audit reports based on log entries.</t>
  </si>
  <si>
    <t>The proposed solution must rotate and archives activity logs.</t>
  </si>
  <si>
    <t>The proposed solution must support export of audit or log data to an external system for archive and analysis (syslog, SIM, etc.).</t>
  </si>
  <si>
    <t>The proposed solution must protect audit log files from unauthorized alteration from system users and/or by the vendor support staff.</t>
  </si>
  <si>
    <t>The proposed solution must be capable of using SAML assertions for inter-tier authentication.</t>
  </si>
  <si>
    <t xml:space="preserve">Export </t>
  </si>
  <si>
    <t>The proposed solution must support data export in a variety of common file formats, such as, CSV, tab-delimited text, SQL, XLS, DOC, which the State Bar can manipulate for reporting.</t>
  </si>
  <si>
    <t>The proposed solution must include a recovery and synchronization process (following the failure of the proposed system) for interfaces with external Applications.</t>
  </si>
  <si>
    <t>Environment</t>
  </si>
  <si>
    <t>DB-005</t>
  </si>
  <si>
    <t>DB-015</t>
  </si>
  <si>
    <t>DB-016</t>
  </si>
  <si>
    <t>DB-017</t>
  </si>
  <si>
    <t>DB-018</t>
  </si>
  <si>
    <t>AV-007</t>
  </si>
  <si>
    <t>AV-012</t>
  </si>
  <si>
    <t>IN-018</t>
  </si>
  <si>
    <t>OP-001</t>
  </si>
  <si>
    <t>OP-002</t>
  </si>
  <si>
    <t>ENV-004</t>
  </si>
  <si>
    <t>ENV-005</t>
  </si>
  <si>
    <t>ENV-006</t>
  </si>
  <si>
    <t>ENV-007</t>
  </si>
  <si>
    <t>ENV-008</t>
  </si>
  <si>
    <t>ENV-009</t>
  </si>
  <si>
    <t>ENV-010</t>
  </si>
  <si>
    <t>ENV-011</t>
  </si>
  <si>
    <t xml:space="preserve">Upon inquiry, a user must be able to obtain a candidate result list of high probability matches in 2 seconds.  </t>
  </si>
  <si>
    <t>The minimum requirements related to the availability of the court CMS applications</t>
  </si>
  <si>
    <t>The minimum requirements related to the interoperability of the court CMS applications to other customer applications.</t>
  </si>
  <si>
    <t>The minimum deployment and accessibility requirements of the proposed court CMS Core Applications.</t>
  </si>
  <si>
    <t xml:space="preserve">Authentication should be available even if the court CMS host is unavailable.  </t>
  </si>
  <si>
    <t xml:space="preserve">The minimum requirements for operating in the IT environment currently employed by the court.  </t>
  </si>
  <si>
    <t xml:space="preserve">Provide for a run time mechanism or Subscription Manager where a requestor such as another court Application can subscribe to obtain notifications and related data from the court CMS Applications and data structures.  </t>
  </si>
  <si>
    <t xml:space="preserve">Provide for a run time mechanism or Subscription Manager where a requestor such as another court Application can manipulate (change filters on) data obtained from the court CMS Applications and data structures.  </t>
  </si>
  <si>
    <t>The Application must efficiently operate using network core with Cisco 6509 switches with front-end connectivity between the two court locations (Los Angeles and San Francisco) using Cisco 3845 routers over a full DS3 connection.</t>
  </si>
  <si>
    <t xml:space="preserve">The Application must be able to produce requests and receive responses in request/response service interaction profile.  </t>
  </si>
  <si>
    <t xml:space="preserve">The Application must be able to receive requests and  produce responses in request/response service interaction profile.  </t>
  </si>
  <si>
    <t xml:space="preserve">Provide for a run time mechanism or Subscription Manager where a requestor such as another State Bar Application can query court CMS Applications and data structures.  </t>
  </si>
  <si>
    <t>Screen Based Redaction</t>
  </si>
  <si>
    <t xml:space="preserve">The proposed solution must support redaction of the data that can be presented on a screen (including specified fields or entries) to protect confidential information, such as confidential matters related to the respondent.  </t>
  </si>
  <si>
    <t xml:space="preserve">A judge supported by a single clerk must be able to conduct 12 status conferences per 1 hour session including searching for future calendar dates and scheduling future events.  </t>
  </si>
  <si>
    <t xml:space="preserve">During a court session, a judge or clerk must be able to identify an available date, time, and location for a new court event within 1 second. For this benchmark, the application must show available time slots for the date specified by the judge.  (e.g., When the user invokes a search for available time slots for a specific judge and date, the application responds with available time slots within 1 second.) </t>
  </si>
  <si>
    <t xml:space="preserve">The application providers technical support must resolve Severity Level 1 (A critical defect or error; the system will not run or fails to meet base functions) as follows:   
• Responds to call for service in 30 minutes or less.
• Reports recommended resolution and estimated fix date/time for all affected System components in 2 hours or less.
• Resolves the deficiency within 24 hours.  </t>
  </si>
  <si>
    <t xml:space="preserve">The application providers technical support must resolve Severity Level 2 (A major defect or error; the system will operate, but some components provide incorrect results or fail) as follows: 
• Responds to call for service in 30 minutes or less.
• Reports recommended resolution and estimated fix date/time for all affected System components in 2 hours or less.
• Resolves the deficiency within 24 hours if the affected System component is on the Vendor site.  
</t>
  </si>
  <si>
    <t xml:space="preserve">The application providers technical support must resolve Severity 4 (A cosmetic deficiency is discovered that is noncritical but effects business function or a System component.) as follows:  
• Responds to call for service in 30 minutes or less.
• Reports recommended resolution and estimated fix date/time for all affected System components in 4 hours or less.
• Resolves the deficiency within 10 business days. </t>
  </si>
  <si>
    <t>CL-008</t>
  </si>
  <si>
    <t>CL-009</t>
  </si>
  <si>
    <t>CL-010</t>
  </si>
  <si>
    <t>The proposed solution should notify the State Bar of service outages or degradations through e-mail alerts or RSS feeds that the State Bar can integrate into its internal infrastructure monitoring tools or dashboards.</t>
  </si>
  <si>
    <t xml:space="preserve">The Application must be able to produce a transaction record as a webs service whenever an update is made to the Application's database.  </t>
  </si>
  <si>
    <t>Windows servers should be managed under VMWare ESX version 4 or later.</t>
  </si>
  <si>
    <t>The application must effectively operate in an environment featuring load balanced webs, application, and database servers.</t>
  </si>
  <si>
    <t xml:space="preserve">The application providers technical support must resolve Severity Level 3 (A business function or System component does not work as required, but a work-around that is acceptable to the court is available) as follows: 
• Responds to call for service in 30 minutes or less.
• Reports recommended resolution and estimated fix date/time for all affected System components in 2 hours or less.
• Resolves the deficiency within 72 hours if the affected System component is on the Vendor site.  
• Resolves the deficiency within 96 hours if the affected System component is on the State Bar site.    
</t>
  </si>
  <si>
    <t>Stand-Alone Client</t>
  </si>
  <si>
    <t>Application functionality should be supported by a stand-alone desktop client application .</t>
  </si>
  <si>
    <t>For each of the technical requirements included in this ATTACHMENT E, the bidder must use this table to indicate how the proposed solution will meet each of the Judiciary’s technical requirements.  The court CMS technical requirements are presented in the tables that comprise this attachment.  Each category is included in a separate tab in the workbook. The table below provides an overview of these major categories:</t>
  </si>
  <si>
    <t>For each of the technical requirements, the proposer must indicate one of the following six responses in the column labeled “Response Code:” The response code column must be completed for each requirement for each worksheet included in the ATTACHMENT E workbook.</t>
  </si>
  <si>
    <r>
      <t xml:space="preserve">All users, regardless of disability, should be able to access and use the application. </t>
    </r>
    <r>
      <rPr>
        <i/>
        <sz val="10"/>
        <color indexed="8"/>
        <rFont val="Arial"/>
        <family val="2"/>
      </rPr>
      <t>See ATTACHMENT H for itemized requirements.</t>
    </r>
  </si>
  <si>
    <r>
      <t xml:space="preserve">The proposed solution should comply with current webs accessibility standards and guidelines. </t>
    </r>
    <r>
      <rPr>
        <i/>
        <sz val="10"/>
        <color indexed="8"/>
        <rFont val="Arial"/>
        <family val="2"/>
      </rPr>
      <t>See ATTACHMENT H for itemized requirements</t>
    </r>
    <r>
      <rPr>
        <sz val="10"/>
        <color indexed="8"/>
        <rFont val="Arial"/>
        <family val="2"/>
      </rPr>
      <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</si>
</sst>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1">
    <font>
      <sz val="11"/>
      <name val="Arial"/>
      <family val="0"/>
    </font>
    <font>
      <sz val="10"/>
      <color indexed="8"/>
      <name val="Arial"/>
      <family val="2"/>
    </font>
    <font>
      <b/>
      <sz val="10"/>
      <color indexed="8"/>
      <name val="Arial"/>
      <family val="2"/>
    </font>
    <font>
      <sz val="8"/>
      <name val="Arial"/>
      <family val="2"/>
    </font>
    <font>
      <b/>
      <sz val="10"/>
      <name val="Arial"/>
      <family val="2"/>
    </font>
    <font>
      <sz val="10"/>
      <name val="Arial"/>
      <family val="2"/>
    </font>
    <font>
      <b/>
      <sz val="10"/>
      <color indexed="9"/>
      <name val="Arial"/>
      <family val="2"/>
    </font>
    <font>
      <u val="single"/>
      <sz val="10"/>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style="medium"/>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medium"/>
      <right style="thin"/>
      <top style="thin"/>
      <bottom style="thin"/>
    </border>
    <border>
      <left style="medium"/>
      <right style="thin"/>
      <top style="thin"/>
      <bottom style="medium"/>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2">
    <xf numFmtId="0" fontId="0" fillId="0" borderId="0" xfId="0" applyAlignment="1">
      <alignment/>
    </xf>
    <xf numFmtId="0" fontId="1" fillId="33" borderId="10" xfId="0" applyFont="1" applyFill="1" applyBorder="1" applyAlignment="1">
      <alignment vertical="top" wrapText="1"/>
    </xf>
    <xf numFmtId="0" fontId="5" fillId="0" borderId="10" xfId="0" applyFont="1" applyFill="1" applyBorder="1" applyAlignment="1">
      <alignment horizontal="left" vertical="top" wrapText="1"/>
    </xf>
    <xf numFmtId="0" fontId="5" fillId="0" borderId="0" xfId="0" applyFont="1" applyAlignment="1">
      <alignment/>
    </xf>
    <xf numFmtId="0" fontId="5" fillId="0" borderId="0" xfId="0" applyFont="1" applyAlignment="1">
      <alignment wrapText="1"/>
    </xf>
    <xf numFmtId="0" fontId="5" fillId="0" borderId="10" xfId="0" applyFont="1" applyFill="1" applyBorder="1" applyAlignment="1">
      <alignment horizontal="justify" vertical="top" wrapText="1"/>
    </xf>
    <xf numFmtId="0" fontId="5" fillId="0" borderId="10" xfId="0" applyFont="1" applyBorder="1" applyAlignment="1">
      <alignment vertical="top" wrapText="1"/>
    </xf>
    <xf numFmtId="0" fontId="2" fillId="34" borderId="11" xfId="0" applyFont="1" applyFill="1" applyBorder="1" applyAlignment="1">
      <alignment horizontal="center" wrapText="1"/>
    </xf>
    <xf numFmtId="0" fontId="4" fillId="34" borderId="11" xfId="0" applyFont="1" applyFill="1" applyBorder="1" applyAlignment="1">
      <alignment horizontal="center" wrapText="1"/>
    </xf>
    <xf numFmtId="0" fontId="6" fillId="35" borderId="12" xfId="0" applyFont="1" applyFill="1" applyBorder="1" applyAlignment="1">
      <alignment horizontal="center"/>
    </xf>
    <xf numFmtId="0" fontId="6" fillId="35" borderId="13" xfId="0" applyFont="1" applyFill="1" applyBorder="1" applyAlignment="1">
      <alignment horizontal="center" wrapText="1"/>
    </xf>
    <xf numFmtId="0" fontId="6" fillId="35" borderId="14" xfId="0" applyFont="1" applyFill="1" applyBorder="1" applyAlignment="1">
      <alignment horizontal="center" wrapText="1"/>
    </xf>
    <xf numFmtId="0" fontId="4" fillId="34" borderId="15" xfId="0" applyFont="1" applyFill="1" applyBorder="1" applyAlignment="1">
      <alignment/>
    </xf>
    <xf numFmtId="0" fontId="2" fillId="34" borderId="16" xfId="0" applyFont="1" applyFill="1" applyBorder="1" applyAlignment="1">
      <alignment horizontal="center" wrapText="1"/>
    </xf>
    <xf numFmtId="0" fontId="5" fillId="0" borderId="17" xfId="0" applyFont="1" applyBorder="1" applyAlignment="1">
      <alignment/>
    </xf>
    <xf numFmtId="0" fontId="4" fillId="34" borderId="16" xfId="0" applyFont="1" applyFill="1" applyBorder="1" applyAlignment="1">
      <alignment horizontal="center" wrapText="1"/>
    </xf>
    <xf numFmtId="0" fontId="5" fillId="0" borderId="18" xfId="0" applyFont="1" applyBorder="1" applyAlignment="1">
      <alignment vertical="top" wrapText="1"/>
    </xf>
    <xf numFmtId="0" fontId="5" fillId="0" borderId="19" xfId="0" applyFont="1" applyBorder="1" applyAlignment="1">
      <alignment/>
    </xf>
    <xf numFmtId="0" fontId="5" fillId="0" borderId="20" xfId="0" applyFont="1" applyFill="1" applyBorder="1" applyAlignment="1">
      <alignment horizontal="left" vertical="top" wrapText="1"/>
    </xf>
    <xf numFmtId="0" fontId="2" fillId="34" borderId="15" xfId="0" applyFont="1" applyFill="1" applyBorder="1" applyAlignment="1">
      <alignment/>
    </xf>
    <xf numFmtId="0" fontId="5" fillId="0" borderId="18" xfId="0" applyFont="1" applyFill="1" applyBorder="1" applyAlignment="1">
      <alignment horizontal="left" vertical="top" wrapText="1"/>
    </xf>
    <xf numFmtId="0" fontId="5" fillId="0" borderId="10" xfId="0" applyNumberFormat="1" applyFont="1" applyFill="1" applyBorder="1" applyAlignment="1">
      <alignment horizontal="left" vertical="top" wrapText="1"/>
    </xf>
    <xf numFmtId="0" fontId="4" fillId="34" borderId="10" xfId="0" applyFont="1" applyFill="1" applyBorder="1" applyAlignment="1">
      <alignment horizontal="center" wrapText="1"/>
    </xf>
    <xf numFmtId="0" fontId="1" fillId="33" borderId="18" xfId="0" applyFont="1" applyFill="1" applyBorder="1" applyAlignment="1">
      <alignment vertical="top" wrapText="1"/>
    </xf>
    <xf numFmtId="0" fontId="5" fillId="0" borderId="10" xfId="0" applyFont="1" applyFill="1" applyBorder="1" applyAlignment="1">
      <alignment vertical="top" wrapText="1"/>
    </xf>
    <xf numFmtId="0" fontId="5" fillId="0" borderId="0" xfId="0" applyFont="1" applyAlignment="1">
      <alignment horizontal="left" vertical="top"/>
    </xf>
    <xf numFmtId="0" fontId="5" fillId="0" borderId="21" xfId="0" applyFont="1" applyBorder="1" applyAlignment="1">
      <alignment/>
    </xf>
    <xf numFmtId="0" fontId="5" fillId="0" borderId="21" xfId="0" applyFont="1" applyBorder="1" applyAlignment="1">
      <alignment vertical="top"/>
    </xf>
    <xf numFmtId="0" fontId="4" fillId="34" borderId="15" xfId="0" applyFont="1" applyFill="1" applyBorder="1" applyAlignment="1">
      <alignment vertical="top"/>
    </xf>
    <xf numFmtId="0" fontId="5" fillId="0" borderId="22" xfId="0" applyFont="1" applyBorder="1" applyAlignment="1">
      <alignment vertical="top"/>
    </xf>
    <xf numFmtId="0" fontId="5" fillId="0" borderId="15" xfId="0" applyFont="1" applyBorder="1" applyAlignment="1">
      <alignment vertical="top"/>
    </xf>
    <xf numFmtId="0" fontId="5" fillId="0" borderId="21" xfId="0" applyFont="1" applyBorder="1" applyAlignment="1">
      <alignment horizontal="left" vertical="top"/>
    </xf>
    <xf numFmtId="0" fontId="5" fillId="0" borderId="10" xfId="0" applyFont="1" applyBorder="1" applyAlignment="1">
      <alignment horizontal="left" vertical="top" wrapText="1"/>
    </xf>
    <xf numFmtId="0" fontId="5" fillId="0" borderId="18" xfId="0" applyFont="1" applyBorder="1" applyAlignment="1">
      <alignment horizontal="left" vertical="top" wrapText="1"/>
    </xf>
    <xf numFmtId="0" fontId="2" fillId="34" borderId="11" xfId="0" applyFont="1" applyFill="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xf>
    <xf numFmtId="0" fontId="5" fillId="0" borderId="23" xfId="0" applyFont="1" applyBorder="1" applyAlignment="1">
      <alignment vertical="top"/>
    </xf>
    <xf numFmtId="0" fontId="5" fillId="0" borderId="22" xfId="0" applyFont="1" applyBorder="1" applyAlignment="1">
      <alignment/>
    </xf>
    <xf numFmtId="0" fontId="4" fillId="34" borderId="15" xfId="0" applyFont="1" applyFill="1" applyBorder="1" applyAlignment="1">
      <alignment horizontal="left" vertical="top"/>
    </xf>
    <xf numFmtId="0" fontId="25" fillId="0" borderId="0" xfId="0" applyFont="1" applyAlignment="1">
      <alignment/>
    </xf>
    <xf numFmtId="43" fontId="25" fillId="0" borderId="0" xfId="42" applyFont="1" applyAlignment="1">
      <alignment/>
    </xf>
    <xf numFmtId="0" fontId="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wrapText="1"/>
    </xf>
    <xf numFmtId="0" fontId="5" fillId="0" borderId="0" xfId="0" applyFont="1" applyAlignment="1">
      <alignment/>
    </xf>
    <xf numFmtId="0" fontId="5" fillId="0" borderId="11" xfId="0" applyFont="1" applyFill="1" applyBorder="1" applyAlignment="1">
      <alignment horizontal="left" vertical="top" wrapText="1"/>
    </xf>
    <xf numFmtId="0" fontId="7" fillId="0" borderId="0" xfId="0" applyFont="1" applyAlignment="1">
      <alignment horizontal="left" vertical="top"/>
    </xf>
    <xf numFmtId="0" fontId="5" fillId="0" borderId="0" xfId="0" applyFont="1" applyAlignment="1">
      <alignment horizontal="justify" vertical="top"/>
    </xf>
    <xf numFmtId="0" fontId="5"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justify"/>
    </xf>
    <xf numFmtId="0" fontId="6" fillId="35" borderId="10" xfId="0" applyFont="1" applyFill="1" applyBorder="1" applyAlignment="1">
      <alignment horizontal="center" wrapText="1"/>
    </xf>
    <xf numFmtId="0" fontId="5" fillId="0" borderId="10" xfId="0" applyFont="1" applyBorder="1" applyAlignment="1">
      <alignment horizontal="justify" vertical="top" wrapText="1"/>
    </xf>
    <xf numFmtId="0" fontId="5" fillId="0" borderId="10" xfId="0" applyFont="1" applyBorder="1" applyAlignment="1" applyProtection="1">
      <alignment/>
      <protection locked="0"/>
    </xf>
    <xf numFmtId="0" fontId="5" fillId="0" borderId="17" xfId="0" applyFont="1" applyBorder="1" applyAlignment="1" applyProtection="1">
      <alignment/>
      <protection locked="0"/>
    </xf>
    <xf numFmtId="0" fontId="5" fillId="0" borderId="17" xfId="0" applyFont="1" applyBorder="1" applyAlignment="1" applyProtection="1">
      <alignment/>
      <protection locked="0"/>
    </xf>
    <xf numFmtId="0" fontId="2" fillId="34" borderId="11" xfId="0" applyFont="1" applyFill="1" applyBorder="1" applyAlignment="1" applyProtection="1">
      <alignment horizontal="center" wrapText="1"/>
      <protection locked="0"/>
    </xf>
    <xf numFmtId="0" fontId="2" fillId="34" borderId="16" xfId="0" applyFont="1" applyFill="1" applyBorder="1" applyAlignment="1" applyProtection="1">
      <alignment horizontal="center" wrapText="1"/>
      <protection locked="0"/>
    </xf>
    <xf numFmtId="0" fontId="5" fillId="0" borderId="16" xfId="0" applyFont="1" applyBorder="1" applyAlignment="1" applyProtection="1">
      <alignment/>
      <protection locked="0"/>
    </xf>
    <xf numFmtId="0" fontId="4" fillId="34" borderId="11" xfId="0" applyFont="1" applyFill="1" applyBorder="1" applyAlignment="1" applyProtection="1">
      <alignment horizontal="center" wrapText="1"/>
      <protection locked="0"/>
    </xf>
    <xf numFmtId="0" fontId="4" fillId="34" borderId="16" xfId="0" applyFont="1" applyFill="1" applyBorder="1" applyAlignment="1" applyProtection="1">
      <alignment horizontal="center" wrapText="1"/>
      <protection locked="0"/>
    </xf>
    <xf numFmtId="0" fontId="5" fillId="0" borderId="18" xfId="0" applyFont="1" applyBorder="1" applyAlignment="1" applyProtection="1">
      <alignment/>
      <protection locked="0"/>
    </xf>
    <xf numFmtId="0" fontId="5" fillId="0" borderId="19" xfId="0" applyFont="1" applyBorder="1" applyAlignment="1" applyProtection="1">
      <alignment/>
      <protection locked="0"/>
    </xf>
    <xf numFmtId="0" fontId="5" fillId="0" borderId="16" xfId="0" applyFont="1" applyBorder="1" applyAlignment="1" applyProtection="1">
      <alignment/>
      <protection locked="0"/>
    </xf>
    <xf numFmtId="0" fontId="5" fillId="0" borderId="11" xfId="0" applyFont="1" applyBorder="1" applyAlignment="1" applyProtection="1">
      <alignment/>
      <protection locked="0"/>
    </xf>
    <xf numFmtId="0" fontId="5" fillId="0" borderId="19" xfId="0" applyFont="1" applyBorder="1" applyAlignment="1" applyProtection="1">
      <alignment/>
      <protection locked="0"/>
    </xf>
    <xf numFmtId="0" fontId="25" fillId="0" borderId="0" xfId="0" applyFont="1" applyBorder="1" applyAlignment="1">
      <alignment/>
    </xf>
    <xf numFmtId="0" fontId="24" fillId="0" borderId="18" xfId="0" applyFont="1" applyFill="1" applyBorder="1" applyAlignment="1">
      <alignment horizontal="left" vertical="top" wrapText="1"/>
    </xf>
    <xf numFmtId="0" fontId="24" fillId="0" borderId="1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8"/>
  <sheetViews>
    <sheetView tabSelected="1" view="pageLayout" zoomScale="90" zoomScaleSheetLayoutView="100" zoomScalePageLayoutView="90" workbookViewId="0" topLeftCell="A1">
      <selection activeCell="A1" sqref="A1:B5"/>
    </sheetView>
  </sheetViews>
  <sheetFormatPr defaultColWidth="9.00390625" defaultRowHeight="14.25"/>
  <cols>
    <col min="1" max="1" width="23.375" style="3" customWidth="1"/>
    <col min="2" max="2" width="112.00390625" style="4" customWidth="1"/>
    <col min="3" max="16384" width="9.00390625" style="3" customWidth="1"/>
  </cols>
  <sheetData>
    <row r="1" spans="1:2" ht="44.25" customHeight="1">
      <c r="A1" s="70" t="s">
        <v>322</v>
      </c>
      <c r="B1" s="70"/>
    </row>
    <row r="2" spans="1:2" ht="12.75">
      <c r="A2" s="52" t="s">
        <v>58</v>
      </c>
      <c r="B2" s="52" t="s">
        <v>59</v>
      </c>
    </row>
    <row r="3" spans="1:2" ht="25.5">
      <c r="A3" s="53" t="s">
        <v>60</v>
      </c>
      <c r="B3" s="32" t="s">
        <v>61</v>
      </c>
    </row>
    <row r="4" spans="1:2" ht="12.75">
      <c r="A4" s="53" t="s">
        <v>62</v>
      </c>
      <c r="B4" s="32" t="s">
        <v>294</v>
      </c>
    </row>
    <row r="5" spans="1:2" ht="12.75">
      <c r="A5" s="53" t="s">
        <v>63</v>
      </c>
      <c r="B5" s="32" t="s">
        <v>295</v>
      </c>
    </row>
    <row r="6" spans="1:2" ht="12.75">
      <c r="A6" s="53" t="s">
        <v>64</v>
      </c>
      <c r="B6" s="32" t="s">
        <v>65</v>
      </c>
    </row>
    <row r="7" spans="1:2" ht="12.75">
      <c r="A7" s="32" t="s">
        <v>274</v>
      </c>
      <c r="B7" s="32" t="s">
        <v>298</v>
      </c>
    </row>
    <row r="8" spans="1:2" ht="12.75">
      <c r="A8" s="53" t="s">
        <v>66</v>
      </c>
      <c r="B8" s="32" t="s">
        <v>67</v>
      </c>
    </row>
    <row r="9" spans="1:2" ht="12.75">
      <c r="A9" s="53" t="s">
        <v>68</v>
      </c>
      <c r="B9" s="32" t="s">
        <v>69</v>
      </c>
    </row>
    <row r="10" spans="1:2" ht="12.75">
      <c r="A10" s="53" t="s">
        <v>54</v>
      </c>
      <c r="B10" s="32" t="s">
        <v>296</v>
      </c>
    </row>
    <row r="11" spans="1:2" ht="12.75">
      <c r="A11" s="53" t="s">
        <v>70</v>
      </c>
      <c r="B11" s="32" t="s">
        <v>71</v>
      </c>
    </row>
    <row r="12" spans="1:2" ht="12.75">
      <c r="A12" s="45"/>
      <c r="B12" s="44"/>
    </row>
    <row r="13" spans="1:2" ht="39.75" customHeight="1">
      <c r="A13" s="71" t="s">
        <v>323</v>
      </c>
      <c r="B13" s="71"/>
    </row>
    <row r="14" spans="1:2" ht="12.75">
      <c r="A14" s="45"/>
      <c r="B14" s="44"/>
    </row>
    <row r="15" spans="1:2" ht="51">
      <c r="A15" s="47" t="s">
        <v>72</v>
      </c>
      <c r="B15" s="48" t="s">
        <v>213</v>
      </c>
    </row>
    <row r="16" spans="1:2" ht="12.75">
      <c r="A16" s="49"/>
      <c r="B16" s="50"/>
    </row>
    <row r="17" spans="1:2" ht="38.25">
      <c r="A17" s="47" t="s">
        <v>73</v>
      </c>
      <c r="B17" s="48" t="s">
        <v>214</v>
      </c>
    </row>
    <row r="18" spans="1:2" ht="12.75">
      <c r="A18" s="49"/>
      <c r="B18" s="50"/>
    </row>
    <row r="19" spans="1:2" ht="51">
      <c r="A19" s="47" t="s">
        <v>74</v>
      </c>
      <c r="B19" s="48" t="s">
        <v>217</v>
      </c>
    </row>
    <row r="20" spans="1:2" ht="12.75">
      <c r="A20" s="49"/>
      <c r="B20" s="50"/>
    </row>
    <row r="21" spans="1:2" ht="51">
      <c r="A21" s="47" t="s">
        <v>75</v>
      </c>
      <c r="B21" s="48" t="s">
        <v>76</v>
      </c>
    </row>
    <row r="22" spans="1:2" ht="12.75">
      <c r="A22" s="49"/>
      <c r="B22" s="50"/>
    </row>
    <row r="23" spans="1:2" ht="38.25">
      <c r="A23" s="47" t="s">
        <v>77</v>
      </c>
      <c r="B23" s="48" t="s">
        <v>218</v>
      </c>
    </row>
    <row r="24" spans="1:2" ht="12.75">
      <c r="A24" s="49"/>
      <c r="B24" s="50"/>
    </row>
    <row r="25" spans="1:2" ht="25.5">
      <c r="A25" s="47" t="s">
        <v>78</v>
      </c>
      <c r="B25" s="48" t="s">
        <v>215</v>
      </c>
    </row>
    <row r="26" spans="1:2" ht="12.75">
      <c r="A26" s="45"/>
      <c r="B26" s="44"/>
    </row>
    <row r="27" spans="1:2" ht="12.75">
      <c r="A27" s="51"/>
      <c r="B27" s="44"/>
    </row>
    <row r="28" spans="1:2" ht="54" customHeight="1">
      <c r="A28" s="71" t="s">
        <v>216</v>
      </c>
      <c r="B28" s="71"/>
    </row>
  </sheetData>
  <sheetProtection password="CF3B" sheet="1"/>
  <mergeCells count="3">
    <mergeCell ref="A1:B1"/>
    <mergeCell ref="A13:B13"/>
    <mergeCell ref="A28:B28"/>
  </mergeCell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worksheet>
</file>

<file path=xl/worksheets/sheet10.xml><?xml version="1.0" encoding="utf-8"?>
<worksheet xmlns="http://schemas.openxmlformats.org/spreadsheetml/2006/main" xmlns:r="http://schemas.openxmlformats.org/officeDocument/2006/relationships">
  <dimension ref="A1:D9"/>
  <sheetViews>
    <sheetView view="pageLayout" zoomScaleSheetLayoutView="100" workbookViewId="0" topLeftCell="A1">
      <selection activeCell="C3" sqref="C3"/>
    </sheetView>
  </sheetViews>
  <sheetFormatPr defaultColWidth="9.00390625" defaultRowHeight="14.25"/>
  <cols>
    <col min="1" max="1" width="9.00390625" style="3" customWidth="1"/>
    <col min="2" max="2" width="50.375" style="4" customWidth="1"/>
    <col min="3" max="3" width="20.875" style="3" customWidth="1"/>
    <col min="4" max="4" width="45.00390625" style="3" customWidth="1"/>
    <col min="5" max="16384" width="9.00390625" style="3" customWidth="1"/>
  </cols>
  <sheetData>
    <row r="1" spans="1:4" ht="24" customHeight="1">
      <c r="A1" s="9" t="s">
        <v>11</v>
      </c>
      <c r="B1" s="10" t="s">
        <v>12</v>
      </c>
      <c r="C1" s="10" t="s">
        <v>13</v>
      </c>
      <c r="D1" s="11" t="s">
        <v>14</v>
      </c>
    </row>
    <row r="2" spans="1:4" ht="12.75">
      <c r="A2" s="19" t="s">
        <v>55</v>
      </c>
      <c r="B2" s="7"/>
      <c r="C2" s="7"/>
      <c r="D2" s="13"/>
    </row>
    <row r="3" spans="1:4" ht="63.75">
      <c r="A3" s="31" t="s">
        <v>173</v>
      </c>
      <c r="B3" s="18" t="s">
        <v>210</v>
      </c>
      <c r="C3" s="54"/>
      <c r="D3" s="59"/>
    </row>
    <row r="4" spans="1:4" ht="25.5">
      <c r="A4" s="31" t="s">
        <v>174</v>
      </c>
      <c r="B4" s="18" t="s">
        <v>297</v>
      </c>
      <c r="C4" s="54"/>
      <c r="D4" s="56"/>
    </row>
    <row r="5" spans="1:4" ht="25.5">
      <c r="A5" s="31" t="s">
        <v>174</v>
      </c>
      <c r="B5" s="46" t="s">
        <v>270</v>
      </c>
      <c r="C5" s="54"/>
      <c r="D5" s="56"/>
    </row>
    <row r="6" spans="1:4" ht="12.75">
      <c r="A6" s="19" t="s">
        <v>56</v>
      </c>
      <c r="B6" s="7"/>
      <c r="C6" s="57"/>
      <c r="D6" s="58"/>
    </row>
    <row r="7" spans="1:4" ht="13.5" thickBot="1">
      <c r="A7" s="29" t="s">
        <v>175</v>
      </c>
      <c r="B7" s="20" t="s">
        <v>244</v>
      </c>
      <c r="C7" s="62"/>
      <c r="D7" s="66"/>
    </row>
    <row r="9" ht="12.75">
      <c r="B9" s="44"/>
    </row>
  </sheetData>
  <sheetProtection password="CF3B" sheet="1"/>
  <dataValidations count="1">
    <dataValidation type="list" allowBlank="1" showInputMessage="1" showErrorMessage="1" sqref="C3:C5 C7">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Matrix&amp;"Arial,Regular"
&amp;"Arial,Italic"&amp;A&amp;"Arial,Regular"
&amp;R 
Page &amp;P of &amp;N</oddHeader>
    <oddFooter>&amp;L&amp;10 6147.003/302119</oddFooter>
  </headerFooter>
</worksheet>
</file>

<file path=xl/worksheets/sheet11.xml><?xml version="1.0" encoding="utf-8"?>
<worksheet xmlns="http://schemas.openxmlformats.org/spreadsheetml/2006/main" xmlns:r="http://schemas.openxmlformats.org/officeDocument/2006/relationships">
  <dimension ref="A1:A6"/>
  <sheetViews>
    <sheetView view="pageLayout" workbookViewId="0" topLeftCell="A1">
      <selection activeCell="E4" sqref="E4"/>
    </sheetView>
  </sheetViews>
  <sheetFormatPr defaultColWidth="9.00390625" defaultRowHeight="14.25"/>
  <cols>
    <col min="1" max="1" width="25.50390625" style="0" customWidth="1"/>
  </cols>
  <sheetData>
    <row r="1" ht="14.25">
      <c r="A1" s="42" t="s">
        <v>176</v>
      </c>
    </row>
    <row r="2" ht="14.25">
      <c r="A2" s="42" t="s">
        <v>177</v>
      </c>
    </row>
    <row r="3" ht="14.25">
      <c r="A3" s="42" t="s">
        <v>178</v>
      </c>
    </row>
    <row r="4" ht="14.25">
      <c r="A4" s="42" t="s">
        <v>179</v>
      </c>
    </row>
    <row r="5" ht="14.25">
      <c r="A5" s="42" t="s">
        <v>180</v>
      </c>
    </row>
    <row r="6" ht="14.25">
      <c r="A6" s="42" t="s">
        <v>181</v>
      </c>
    </row>
  </sheetData>
  <sheetProtection/>
  <printOptions/>
  <pageMargins left="0.25" right="0.778125" top="1.25" bottom="0.5" header="0.25" footer="0.25"/>
  <pageSetup horizontalDpi="300" verticalDpi="300" orientation="portrait" scale="82" r:id="rId1"/>
  <headerFooter alignWithMargins="0">
    <oddHeader>&amp;C
Attachment E: CASE MANAGEMENT SYSTEM
TECHNICAL REQUIREMENTS
&amp;"Arial,Bold"&amp;A&amp;"Arial,Regular"
&amp;R 
Page &amp;P of &amp;N</oddHeader>
  </headerFooter>
</worksheet>
</file>

<file path=xl/worksheets/sheet2.xml><?xml version="1.0" encoding="utf-8"?>
<worksheet xmlns="http://schemas.openxmlformats.org/spreadsheetml/2006/main" xmlns:r="http://schemas.openxmlformats.org/officeDocument/2006/relationships">
  <dimension ref="A1:D28"/>
  <sheetViews>
    <sheetView view="pageLayout" zoomScaleNormal="110" zoomScaleSheetLayoutView="115" workbookViewId="0" topLeftCell="A1">
      <selection activeCell="C3" sqref="C3"/>
    </sheetView>
  </sheetViews>
  <sheetFormatPr defaultColWidth="9.00390625" defaultRowHeight="14.25"/>
  <cols>
    <col min="1" max="1" width="9.00390625" style="3" customWidth="1"/>
    <col min="2" max="2" width="52.00390625" style="4" customWidth="1"/>
    <col min="3" max="3" width="20.875" style="3" customWidth="1"/>
    <col min="4" max="4" width="60.375" style="3" customWidth="1"/>
    <col min="5" max="16384" width="9.00390625" style="3" customWidth="1"/>
  </cols>
  <sheetData>
    <row r="1" spans="1:4" ht="12.75">
      <c r="A1" s="9" t="s">
        <v>11</v>
      </c>
      <c r="B1" s="10" t="s">
        <v>12</v>
      </c>
      <c r="C1" s="10" t="s">
        <v>13</v>
      </c>
      <c r="D1" s="11" t="s">
        <v>14</v>
      </c>
    </row>
    <row r="2" spans="1:4" ht="12.75">
      <c r="A2" s="12" t="s">
        <v>15</v>
      </c>
      <c r="B2" s="8"/>
      <c r="C2" s="7"/>
      <c r="D2" s="13"/>
    </row>
    <row r="3" spans="1:4" ht="38.25">
      <c r="A3" s="27" t="s">
        <v>86</v>
      </c>
      <c r="B3" s="2" t="s">
        <v>219</v>
      </c>
      <c r="C3" s="54"/>
      <c r="D3" s="55"/>
    </row>
    <row r="4" spans="1:4" ht="25.5">
      <c r="A4" s="27" t="s">
        <v>87</v>
      </c>
      <c r="B4" s="2" t="s">
        <v>182</v>
      </c>
      <c r="C4" s="54"/>
      <c r="D4" s="55"/>
    </row>
    <row r="5" spans="1:4" ht="25.5">
      <c r="A5" s="27" t="s">
        <v>88</v>
      </c>
      <c r="B5" s="2" t="s">
        <v>185</v>
      </c>
      <c r="C5" s="54"/>
      <c r="D5" s="56"/>
    </row>
    <row r="6" spans="1:4" ht="25.5">
      <c r="A6" s="27" t="s">
        <v>89</v>
      </c>
      <c r="B6" s="2" t="s">
        <v>183</v>
      </c>
      <c r="C6" s="54"/>
      <c r="D6" s="55"/>
    </row>
    <row r="7" spans="1:4" ht="12.75">
      <c r="A7" s="28" t="s">
        <v>271</v>
      </c>
      <c r="B7" s="8"/>
      <c r="C7" s="57"/>
      <c r="D7" s="58"/>
    </row>
    <row r="8" spans="1:4" ht="38.25">
      <c r="A8" s="27" t="s">
        <v>275</v>
      </c>
      <c r="B8" s="2" t="s">
        <v>272</v>
      </c>
      <c r="C8" s="54"/>
      <c r="D8" s="56"/>
    </row>
    <row r="9" spans="1:4" ht="12.75">
      <c r="A9" s="28" t="s">
        <v>17</v>
      </c>
      <c r="B9" s="8"/>
      <c r="C9" s="57"/>
      <c r="D9" s="58"/>
    </row>
    <row r="10" spans="1:4" ht="38.25">
      <c r="A10" s="27" t="s">
        <v>90</v>
      </c>
      <c r="B10" s="2" t="s">
        <v>186</v>
      </c>
      <c r="C10" s="54"/>
      <c r="D10" s="55"/>
    </row>
    <row r="11" spans="1:4" ht="38.25">
      <c r="A11" s="27" t="s">
        <v>91</v>
      </c>
      <c r="B11" s="2" t="s">
        <v>187</v>
      </c>
      <c r="C11" s="54"/>
      <c r="D11" s="55"/>
    </row>
    <row r="12" spans="1:4" ht="12.75">
      <c r="A12" s="28" t="s">
        <v>264</v>
      </c>
      <c r="B12" s="8"/>
      <c r="C12" s="57"/>
      <c r="D12" s="58"/>
    </row>
    <row r="13" spans="1:4" ht="25.5">
      <c r="A13" s="27" t="s">
        <v>92</v>
      </c>
      <c r="B13" s="5" t="s">
        <v>188</v>
      </c>
      <c r="C13" s="54"/>
      <c r="D13" s="55"/>
    </row>
    <row r="14" spans="1:4" ht="12.75">
      <c r="A14" s="28" t="s">
        <v>18</v>
      </c>
      <c r="B14" s="8"/>
      <c r="C14" s="57"/>
      <c r="D14" s="58"/>
    </row>
    <row r="15" spans="1:4" ht="12.75">
      <c r="A15" s="27" t="s">
        <v>93</v>
      </c>
      <c r="B15" s="2" t="s">
        <v>189</v>
      </c>
      <c r="C15" s="54"/>
      <c r="D15" s="55"/>
    </row>
    <row r="16" spans="1:4" ht="38.25">
      <c r="A16" s="27" t="s">
        <v>94</v>
      </c>
      <c r="B16" s="2" t="s">
        <v>16</v>
      </c>
      <c r="C16" s="54"/>
      <c r="D16" s="55"/>
    </row>
    <row r="17" spans="1:4" ht="12.75">
      <c r="A17" s="27" t="s">
        <v>95</v>
      </c>
      <c r="B17" s="18" t="s">
        <v>220</v>
      </c>
      <c r="C17" s="54"/>
      <c r="D17" s="59"/>
    </row>
    <row r="18" spans="1:4" ht="12.75">
      <c r="A18" s="28" t="s">
        <v>19</v>
      </c>
      <c r="B18" s="8"/>
      <c r="C18" s="57"/>
      <c r="D18" s="58"/>
    </row>
    <row r="19" spans="1:4" ht="38.25">
      <c r="A19" s="27" t="s">
        <v>96</v>
      </c>
      <c r="B19" s="6" t="s">
        <v>184</v>
      </c>
      <c r="C19" s="54"/>
      <c r="D19" s="55"/>
    </row>
    <row r="20" spans="1:4" ht="12.75">
      <c r="A20" s="28" t="s">
        <v>265</v>
      </c>
      <c r="B20" s="8"/>
      <c r="C20" s="57"/>
      <c r="D20" s="58"/>
    </row>
    <row r="21" spans="1:4" ht="25.5">
      <c r="A21" s="27" t="s">
        <v>97</v>
      </c>
      <c r="B21" s="6" t="s">
        <v>266</v>
      </c>
      <c r="C21" s="54"/>
      <c r="D21" s="56"/>
    </row>
    <row r="22" spans="1:4" ht="12.75">
      <c r="A22" s="27" t="s">
        <v>98</v>
      </c>
      <c r="B22" s="6" t="s">
        <v>267</v>
      </c>
      <c r="C22" s="54"/>
      <c r="D22" s="56"/>
    </row>
    <row r="23" spans="1:4" ht="25.5">
      <c r="A23" s="27" t="s">
        <v>276</v>
      </c>
      <c r="B23" s="6" t="s">
        <v>268</v>
      </c>
      <c r="C23" s="54"/>
      <c r="D23" s="56"/>
    </row>
    <row r="24" spans="1:4" ht="25.5">
      <c r="A24" s="27" t="s">
        <v>277</v>
      </c>
      <c r="B24" s="6" t="s">
        <v>269</v>
      </c>
      <c r="C24" s="54"/>
      <c r="D24" s="56"/>
    </row>
    <row r="25" spans="1:4" ht="12.75">
      <c r="A25" s="28" t="s">
        <v>20</v>
      </c>
      <c r="B25" s="8"/>
      <c r="C25" s="57"/>
      <c r="D25" s="58"/>
    </row>
    <row r="26" spans="1:4" ht="38.25">
      <c r="A26" s="27" t="s">
        <v>278</v>
      </c>
      <c r="B26" s="6" t="s">
        <v>190</v>
      </c>
      <c r="C26" s="54"/>
      <c r="D26" s="55"/>
    </row>
    <row r="27" spans="1:4" ht="12.75">
      <c r="A27" s="28" t="s">
        <v>22</v>
      </c>
      <c r="B27" s="8"/>
      <c r="C27" s="60"/>
      <c r="D27" s="61"/>
    </row>
    <row r="28" spans="1:4" ht="26.25" thickBot="1">
      <c r="A28" s="29" t="s">
        <v>279</v>
      </c>
      <c r="B28" s="16" t="s">
        <v>21</v>
      </c>
      <c r="C28" s="62"/>
      <c r="D28" s="63"/>
    </row>
  </sheetData>
  <sheetProtection password="CF3B" sheet="1"/>
  <dataValidations count="1">
    <dataValidation type="list" allowBlank="1" showInputMessage="1" showErrorMessage="1" sqref="C21:C24 C10:C11 C13 C15:C17 C28 C26 C19 C3:C6 C8">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worksheet>
</file>

<file path=xl/worksheets/sheet3.xml><?xml version="1.0" encoding="utf-8"?>
<worksheet xmlns="http://schemas.openxmlformats.org/spreadsheetml/2006/main" xmlns:r="http://schemas.openxmlformats.org/officeDocument/2006/relationships">
  <dimension ref="A1:D18"/>
  <sheetViews>
    <sheetView view="pageLayout" zoomScaleNormal="120" zoomScaleSheetLayoutView="100" workbookViewId="0" topLeftCell="A1">
      <selection activeCell="C3" sqref="C3"/>
    </sheetView>
  </sheetViews>
  <sheetFormatPr defaultColWidth="9.00390625" defaultRowHeight="14.25"/>
  <cols>
    <col min="1" max="1" width="9.00390625" style="3" customWidth="1"/>
    <col min="2" max="2" width="50.375" style="4" customWidth="1"/>
    <col min="3" max="3" width="20.875" style="3" customWidth="1"/>
    <col min="4" max="4" width="45.00390625" style="3" customWidth="1"/>
    <col min="5" max="16384" width="9.00390625" style="3" customWidth="1"/>
  </cols>
  <sheetData>
    <row r="1" spans="1:4" ht="24.75" customHeight="1">
      <c r="A1" s="9" t="s">
        <v>11</v>
      </c>
      <c r="B1" s="10" t="s">
        <v>12</v>
      </c>
      <c r="C1" s="10" t="s">
        <v>13</v>
      </c>
      <c r="D1" s="11" t="s">
        <v>14</v>
      </c>
    </row>
    <row r="2" spans="1:4" ht="12.75">
      <c r="A2" s="12" t="s">
        <v>23</v>
      </c>
      <c r="B2" s="8"/>
      <c r="C2" s="7"/>
      <c r="D2" s="13"/>
    </row>
    <row r="3" spans="1:4" ht="25.5">
      <c r="A3" s="30" t="s">
        <v>99</v>
      </c>
      <c r="B3" s="18" t="s">
        <v>192</v>
      </c>
      <c r="C3" s="54"/>
      <c r="D3" s="59"/>
    </row>
    <row r="4" spans="1:4" ht="25.5">
      <c r="A4" s="30" t="s">
        <v>100</v>
      </c>
      <c r="B4" s="18" t="s">
        <v>193</v>
      </c>
      <c r="C4" s="54"/>
      <c r="D4" s="59"/>
    </row>
    <row r="5" spans="1:4" ht="25.5">
      <c r="A5" s="30" t="s">
        <v>101</v>
      </c>
      <c r="B5" s="2" t="s">
        <v>194</v>
      </c>
      <c r="C5" s="54"/>
      <c r="D5" s="59"/>
    </row>
    <row r="6" spans="1:4" ht="12.75">
      <c r="A6" s="12" t="s">
        <v>24</v>
      </c>
      <c r="B6" s="7"/>
      <c r="C6" s="57"/>
      <c r="D6" s="58"/>
    </row>
    <row r="7" spans="1:4" ht="63.75">
      <c r="A7" s="30" t="s">
        <v>102</v>
      </c>
      <c r="B7" s="2" t="s">
        <v>221</v>
      </c>
      <c r="C7" s="54"/>
      <c r="D7" s="56"/>
    </row>
    <row r="8" spans="1:4" ht="76.5">
      <c r="A8" s="30" t="s">
        <v>103</v>
      </c>
      <c r="B8" s="2" t="s">
        <v>223</v>
      </c>
      <c r="C8" s="54"/>
      <c r="D8" s="59"/>
    </row>
    <row r="9" spans="1:4" ht="51">
      <c r="A9" s="30" t="s">
        <v>104</v>
      </c>
      <c r="B9" s="21" t="s">
        <v>195</v>
      </c>
      <c r="C9" s="54"/>
      <c r="D9" s="59"/>
    </row>
    <row r="10" spans="1:4" ht="12.75">
      <c r="A10" s="12" t="s">
        <v>262</v>
      </c>
      <c r="B10" s="7"/>
      <c r="C10" s="57"/>
      <c r="D10" s="58"/>
    </row>
    <row r="11" spans="1:4" ht="51">
      <c r="A11" s="30" t="s">
        <v>280</v>
      </c>
      <c r="B11" s="2" t="s">
        <v>315</v>
      </c>
      <c r="C11" s="54"/>
      <c r="D11" s="56"/>
    </row>
    <row r="12" spans="1:4" ht="38.25">
      <c r="A12" s="30" t="s">
        <v>105</v>
      </c>
      <c r="B12" s="2" t="s">
        <v>263</v>
      </c>
      <c r="C12" s="54"/>
      <c r="D12" s="56"/>
    </row>
    <row r="13" spans="1:4" ht="12.75">
      <c r="A13" s="12" t="s">
        <v>25</v>
      </c>
      <c r="B13" s="7"/>
      <c r="C13" s="57"/>
      <c r="D13" s="58"/>
    </row>
    <row r="14" spans="1:4" ht="76.5">
      <c r="A14" s="30" t="s">
        <v>106</v>
      </c>
      <c r="B14" s="2" t="s">
        <v>222</v>
      </c>
      <c r="C14" s="54"/>
      <c r="D14" s="55"/>
    </row>
    <row r="15" spans="1:4" ht="89.25">
      <c r="A15" s="30" t="s">
        <v>107</v>
      </c>
      <c r="B15" s="2" t="s">
        <v>196</v>
      </c>
      <c r="C15" s="54"/>
      <c r="D15" s="59"/>
    </row>
    <row r="16" spans="1:4" ht="12.75">
      <c r="A16" s="12" t="s">
        <v>26</v>
      </c>
      <c r="B16" s="7"/>
      <c r="C16" s="57"/>
      <c r="D16" s="58"/>
    </row>
    <row r="17" spans="1:4" ht="12.75">
      <c r="A17" s="30" t="s">
        <v>108</v>
      </c>
      <c r="B17" s="2" t="s">
        <v>191</v>
      </c>
      <c r="C17" s="54"/>
      <c r="D17" s="55"/>
    </row>
    <row r="18" spans="1:4" ht="26.25" thickBot="1">
      <c r="A18" s="37" t="s">
        <v>281</v>
      </c>
      <c r="B18" s="20" t="s">
        <v>224</v>
      </c>
      <c r="C18" s="62"/>
      <c r="D18" s="63"/>
    </row>
  </sheetData>
  <sheetProtection password="CF39" sheet="1"/>
  <dataValidations count="1">
    <dataValidation type="list" allowBlank="1" showInputMessage="1" showErrorMessage="1" sqref="C3:C5 C17:C18 C14:C15 C7:C9 C11:C12">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rowBreaks count="1" manualBreakCount="1">
    <brk id="12" max="255" man="1"/>
  </rowBreaks>
</worksheet>
</file>

<file path=xl/worksheets/sheet4.xml><?xml version="1.0" encoding="utf-8"?>
<worksheet xmlns="http://schemas.openxmlformats.org/spreadsheetml/2006/main" xmlns:r="http://schemas.openxmlformats.org/officeDocument/2006/relationships">
  <dimension ref="A1:D29"/>
  <sheetViews>
    <sheetView view="pageLayout" zoomScaleSheetLayoutView="100" workbookViewId="0" topLeftCell="A1">
      <selection activeCell="C3" sqref="C3"/>
    </sheetView>
  </sheetViews>
  <sheetFormatPr defaultColWidth="9.00390625" defaultRowHeight="14.25"/>
  <cols>
    <col min="1" max="1" width="9.00390625" style="3" customWidth="1"/>
    <col min="2" max="2" width="50.375" style="35" customWidth="1"/>
    <col min="3" max="3" width="20.875" style="3" customWidth="1"/>
    <col min="4" max="4" width="45.00390625" style="3" customWidth="1"/>
    <col min="5" max="16384" width="9.00390625" style="3" customWidth="1"/>
  </cols>
  <sheetData>
    <row r="1" spans="1:4" ht="24" customHeight="1">
      <c r="A1" s="9" t="s">
        <v>11</v>
      </c>
      <c r="B1" s="10" t="s">
        <v>12</v>
      </c>
      <c r="C1" s="10" t="s">
        <v>13</v>
      </c>
      <c r="D1" s="11" t="s">
        <v>14</v>
      </c>
    </row>
    <row r="2" spans="1:4" ht="12.75">
      <c r="A2" s="19" t="s">
        <v>27</v>
      </c>
      <c r="B2" s="34"/>
      <c r="C2" s="7"/>
      <c r="D2" s="13"/>
    </row>
    <row r="3" spans="1:4" ht="38.25">
      <c r="A3" s="31" t="s">
        <v>109</v>
      </c>
      <c r="B3" s="2" t="s">
        <v>316</v>
      </c>
      <c r="C3" s="54"/>
      <c r="D3" s="56"/>
    </row>
    <row r="4" spans="1:4" ht="25.5">
      <c r="A4" s="31" t="s">
        <v>110</v>
      </c>
      <c r="B4" s="18" t="s">
        <v>228</v>
      </c>
      <c r="C4" s="54"/>
      <c r="D4" s="64"/>
    </row>
    <row r="5" spans="1:4" ht="25.5">
      <c r="A5" s="31" t="s">
        <v>111</v>
      </c>
      <c r="B5" s="18" t="s">
        <v>229</v>
      </c>
      <c r="C5" s="54"/>
      <c r="D5" s="64"/>
    </row>
    <row r="6" spans="1:4" ht="25.5">
      <c r="A6" s="31" t="s">
        <v>112</v>
      </c>
      <c r="B6" s="2" t="s">
        <v>230</v>
      </c>
      <c r="C6" s="54"/>
      <c r="D6" s="59"/>
    </row>
    <row r="7" spans="1:4" ht="12.75">
      <c r="A7" s="19" t="s">
        <v>28</v>
      </c>
      <c r="B7" s="34"/>
      <c r="C7" s="57"/>
      <c r="D7" s="58"/>
    </row>
    <row r="8" spans="1:4" ht="38.25">
      <c r="A8" s="31" t="s">
        <v>113</v>
      </c>
      <c r="B8" s="2" t="s">
        <v>231</v>
      </c>
      <c r="C8" s="54"/>
      <c r="D8" s="55"/>
    </row>
    <row r="9" spans="1:4" ht="38.25">
      <c r="A9" s="31" t="s">
        <v>114</v>
      </c>
      <c r="B9" s="2" t="s">
        <v>232</v>
      </c>
      <c r="C9" s="54"/>
      <c r="D9" s="59"/>
    </row>
    <row r="10" spans="1:4" ht="38.25">
      <c r="A10" s="31" t="s">
        <v>115</v>
      </c>
      <c r="B10" s="2" t="s">
        <v>273</v>
      </c>
      <c r="C10" s="54"/>
      <c r="D10" s="56"/>
    </row>
    <row r="11" spans="1:4" ht="12.75">
      <c r="A11" s="19" t="s">
        <v>29</v>
      </c>
      <c r="B11" s="34"/>
      <c r="C11" s="57"/>
      <c r="D11" s="58"/>
    </row>
    <row r="12" spans="1:4" ht="76.5">
      <c r="A12" s="31" t="s">
        <v>116</v>
      </c>
      <c r="B12" s="2" t="s">
        <v>233</v>
      </c>
      <c r="C12" s="54"/>
      <c r="D12" s="55"/>
    </row>
    <row r="13" spans="1:4" ht="12.75">
      <c r="A13" s="19" t="s">
        <v>30</v>
      </c>
      <c r="B13" s="34"/>
      <c r="C13" s="57"/>
      <c r="D13" s="58"/>
    </row>
    <row r="14" spans="1:4" ht="25.5">
      <c r="A14" s="31" t="s">
        <v>117</v>
      </c>
      <c r="B14" s="32" t="s">
        <v>225</v>
      </c>
      <c r="C14" s="54"/>
      <c r="D14" s="55"/>
    </row>
    <row r="15" spans="1:4" ht="25.5">
      <c r="A15" s="31" t="s">
        <v>118</v>
      </c>
      <c r="B15" s="32" t="s">
        <v>226</v>
      </c>
      <c r="C15" s="54"/>
      <c r="D15" s="59"/>
    </row>
    <row r="16" spans="1:4" ht="12.75">
      <c r="A16" s="19" t="s">
        <v>31</v>
      </c>
      <c r="B16" s="34"/>
      <c r="C16" s="57"/>
      <c r="D16" s="58"/>
    </row>
    <row r="17" spans="1:4" ht="25.5">
      <c r="A17" s="31" t="s">
        <v>119</v>
      </c>
      <c r="B17" s="2" t="s">
        <v>302</v>
      </c>
      <c r="C17" s="54"/>
      <c r="D17" s="55"/>
    </row>
    <row r="18" spans="1:4" ht="25.5">
      <c r="A18" s="31" t="s">
        <v>120</v>
      </c>
      <c r="B18" s="2" t="s">
        <v>303</v>
      </c>
      <c r="C18" s="54"/>
      <c r="D18" s="55"/>
    </row>
    <row r="19" spans="1:4" ht="12.75">
      <c r="A19" s="19" t="s">
        <v>32</v>
      </c>
      <c r="B19" s="34"/>
      <c r="C19" s="57"/>
      <c r="D19" s="58"/>
    </row>
    <row r="20" spans="1:4" ht="25.5">
      <c r="A20" s="31" t="s">
        <v>121</v>
      </c>
      <c r="B20" s="32" t="s">
        <v>57</v>
      </c>
      <c r="C20" s="54"/>
      <c r="D20" s="55"/>
    </row>
    <row r="21" spans="1:4" ht="25.5">
      <c r="A21" s="31" t="s">
        <v>122</v>
      </c>
      <c r="B21" s="32" t="s">
        <v>227</v>
      </c>
      <c r="C21" s="54"/>
      <c r="D21" s="59"/>
    </row>
    <row r="22" spans="1:4" ht="12.75">
      <c r="A22" s="19" t="s">
        <v>35</v>
      </c>
      <c r="B22" s="34"/>
      <c r="C22" s="57"/>
      <c r="D22" s="58"/>
    </row>
    <row r="23" spans="1:4" ht="38.25">
      <c r="A23" s="31" t="s">
        <v>123</v>
      </c>
      <c r="B23" s="32" t="s">
        <v>304</v>
      </c>
      <c r="C23" s="54"/>
      <c r="D23" s="55"/>
    </row>
    <row r="24" spans="1:4" ht="51">
      <c r="A24" s="31" t="s">
        <v>124</v>
      </c>
      <c r="B24" s="32" t="s">
        <v>299</v>
      </c>
      <c r="C24" s="54"/>
      <c r="D24" s="59"/>
    </row>
    <row r="25" spans="1:4" ht="51">
      <c r="A25" s="31" t="s">
        <v>125</v>
      </c>
      <c r="B25" s="32" t="s">
        <v>300</v>
      </c>
      <c r="C25" s="54"/>
      <c r="D25" s="59"/>
    </row>
    <row r="26" spans="1:4" ht="12.75">
      <c r="A26" s="19" t="s">
        <v>34</v>
      </c>
      <c r="B26" s="34"/>
      <c r="C26" s="57"/>
      <c r="D26" s="58"/>
    </row>
    <row r="27" spans="1:4" ht="39" thickBot="1">
      <c r="A27" s="36" t="s">
        <v>282</v>
      </c>
      <c r="B27" s="33" t="s">
        <v>33</v>
      </c>
      <c r="C27" s="62"/>
      <c r="D27" s="63"/>
    </row>
    <row r="29" ht="12.75">
      <c r="B29" s="43"/>
    </row>
  </sheetData>
  <sheetProtection password="CF3B" sheet="1"/>
  <dataValidations count="1">
    <dataValidation type="list" allowBlank="1" showInputMessage="1" showErrorMessage="1" sqref="C3:C6 C27 C12 C14:C15 C17:C18 C20:C21 C23:C25 C8:C10">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rowBreaks count="1" manualBreakCount="1">
    <brk id="12" max="3" man="1"/>
  </rowBreaks>
</worksheet>
</file>

<file path=xl/worksheets/sheet5.xml><?xml version="1.0" encoding="utf-8"?>
<worksheet xmlns="http://schemas.openxmlformats.org/spreadsheetml/2006/main" xmlns:r="http://schemas.openxmlformats.org/officeDocument/2006/relationships">
  <dimension ref="A1:D6"/>
  <sheetViews>
    <sheetView view="pageLayout" zoomScaleSheetLayoutView="100" workbookViewId="0" topLeftCell="A1">
      <selection activeCell="C3" sqref="C3"/>
    </sheetView>
  </sheetViews>
  <sheetFormatPr defaultColWidth="9.00390625" defaultRowHeight="14.25"/>
  <cols>
    <col min="1" max="1" width="9.00390625" style="3" customWidth="1"/>
    <col min="2" max="2" width="50.375" style="4" customWidth="1"/>
    <col min="3" max="3" width="20.875" style="3" customWidth="1"/>
    <col min="4" max="4" width="45.00390625" style="3" customWidth="1"/>
    <col min="5" max="16384" width="9.00390625" style="3" customWidth="1"/>
  </cols>
  <sheetData>
    <row r="1" spans="1:4" ht="24.75" customHeight="1">
      <c r="A1" s="9" t="s">
        <v>11</v>
      </c>
      <c r="B1" s="10" t="s">
        <v>12</v>
      </c>
      <c r="C1" s="10" t="s">
        <v>13</v>
      </c>
      <c r="D1" s="11" t="s">
        <v>14</v>
      </c>
    </row>
    <row r="2" spans="1:4" ht="12.75">
      <c r="A2" s="12" t="s">
        <v>36</v>
      </c>
      <c r="B2" s="8"/>
      <c r="C2" s="8"/>
      <c r="D2" s="15"/>
    </row>
    <row r="3" spans="1:4" ht="12.75">
      <c r="A3" s="26" t="s">
        <v>283</v>
      </c>
      <c r="B3" s="18" t="s">
        <v>197</v>
      </c>
      <c r="C3" s="54"/>
      <c r="D3" s="59"/>
    </row>
    <row r="4" spans="1:4" ht="25.5">
      <c r="A4" s="26" t="s">
        <v>284</v>
      </c>
      <c r="B4" s="6" t="s">
        <v>317</v>
      </c>
      <c r="C4" s="54"/>
      <c r="D4" s="55"/>
    </row>
    <row r="5" spans="1:4" ht="12.75">
      <c r="A5" s="12" t="s">
        <v>54</v>
      </c>
      <c r="B5" s="8"/>
      <c r="C5" s="60"/>
      <c r="D5" s="61"/>
    </row>
    <row r="6" spans="1:4" ht="26.25" thickBot="1">
      <c r="A6" s="38" t="s">
        <v>126</v>
      </c>
      <c r="B6" s="16" t="s">
        <v>53</v>
      </c>
      <c r="C6" s="62"/>
      <c r="D6" s="63"/>
    </row>
  </sheetData>
  <sheetProtection password="CF3B" sheet="1"/>
  <dataValidations count="1">
    <dataValidation type="list" allowBlank="1" showInputMessage="1" showErrorMessage="1" sqref="C6 C3:C4">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worksheet>
</file>

<file path=xl/worksheets/sheet6.xml><?xml version="1.0" encoding="utf-8"?>
<worksheet xmlns="http://schemas.openxmlformats.org/spreadsheetml/2006/main" xmlns:r="http://schemas.openxmlformats.org/officeDocument/2006/relationships">
  <dimension ref="A1:D16"/>
  <sheetViews>
    <sheetView view="pageLayout" zoomScaleSheetLayoutView="100" workbookViewId="0" topLeftCell="A1">
      <selection activeCell="C3" sqref="C3"/>
    </sheetView>
  </sheetViews>
  <sheetFormatPr defaultColWidth="9.00390625" defaultRowHeight="14.25"/>
  <cols>
    <col min="1" max="1" width="9.00390625" style="3" customWidth="1"/>
    <col min="2" max="2" width="50.375" style="4" customWidth="1"/>
    <col min="3" max="3" width="20.875" style="3" customWidth="1"/>
    <col min="4" max="4" width="45.00390625" style="3" customWidth="1"/>
    <col min="5" max="16384" width="9.00390625" style="3" customWidth="1"/>
  </cols>
  <sheetData>
    <row r="1" spans="1:4" ht="24" customHeight="1">
      <c r="A1" s="9" t="s">
        <v>11</v>
      </c>
      <c r="B1" s="10" t="s">
        <v>12</v>
      </c>
      <c r="C1" s="10" t="s">
        <v>13</v>
      </c>
      <c r="D1" s="11" t="s">
        <v>14</v>
      </c>
    </row>
    <row r="2" spans="1:4" ht="12.75">
      <c r="A2" s="12" t="s">
        <v>48</v>
      </c>
      <c r="B2" s="7"/>
      <c r="C2" s="7"/>
      <c r="D2" s="13"/>
    </row>
    <row r="3" spans="1:4" ht="51">
      <c r="A3" s="31" t="s">
        <v>249</v>
      </c>
      <c r="B3" s="2" t="s">
        <v>301</v>
      </c>
      <c r="C3" s="54"/>
      <c r="D3" s="56"/>
    </row>
    <row r="4" spans="1:4" ht="38.25">
      <c r="A4" s="31" t="s">
        <v>250</v>
      </c>
      <c r="B4" s="46" t="s">
        <v>245</v>
      </c>
      <c r="C4" s="54"/>
      <c r="D4" s="56"/>
    </row>
    <row r="5" spans="1:4" ht="25.5">
      <c r="A5" s="31" t="s">
        <v>251</v>
      </c>
      <c r="B5" s="46" t="s">
        <v>246</v>
      </c>
      <c r="C5" s="65"/>
      <c r="D5" s="56"/>
    </row>
    <row r="6" spans="1:4" ht="12.75">
      <c r="A6" s="12" t="s">
        <v>261</v>
      </c>
      <c r="B6" s="8"/>
      <c r="C6" s="57"/>
      <c r="D6" s="58"/>
    </row>
    <row r="7" spans="1:4" ht="25.5">
      <c r="A7" s="31" t="s">
        <v>285</v>
      </c>
      <c r="B7" s="2" t="s">
        <v>256</v>
      </c>
      <c r="C7" s="54"/>
      <c r="D7" s="56"/>
    </row>
    <row r="8" spans="1:4" ht="38.25">
      <c r="A8" s="31" t="s">
        <v>286</v>
      </c>
      <c r="B8" s="2" t="s">
        <v>257</v>
      </c>
      <c r="C8" s="54"/>
      <c r="D8" s="56"/>
    </row>
    <row r="9" spans="1:4" ht="12.75">
      <c r="A9" s="31" t="s">
        <v>287</v>
      </c>
      <c r="B9" s="2" t="s">
        <v>258</v>
      </c>
      <c r="C9" s="54"/>
      <c r="D9" s="56"/>
    </row>
    <row r="10" spans="1:4" ht="25.5">
      <c r="A10" s="31" t="s">
        <v>288</v>
      </c>
      <c r="B10" s="2" t="s">
        <v>259</v>
      </c>
      <c r="C10" s="54"/>
      <c r="D10" s="56"/>
    </row>
    <row r="11" spans="1:4" ht="38.25">
      <c r="A11" s="31" t="s">
        <v>289</v>
      </c>
      <c r="B11" s="2" t="s">
        <v>260</v>
      </c>
      <c r="C11" s="54"/>
      <c r="D11" s="56"/>
    </row>
    <row r="12" spans="1:4" ht="12.75">
      <c r="A12" s="12" t="s">
        <v>253</v>
      </c>
      <c r="B12" s="8"/>
      <c r="C12" s="57"/>
      <c r="D12" s="58"/>
    </row>
    <row r="13" spans="1:4" ht="38.25">
      <c r="A13" s="31" t="s">
        <v>290</v>
      </c>
      <c r="B13" s="5" t="s">
        <v>254</v>
      </c>
      <c r="C13" s="54"/>
      <c r="D13" s="56"/>
    </row>
    <row r="14" spans="1:4" ht="12.75">
      <c r="A14" s="31" t="s">
        <v>291</v>
      </c>
      <c r="B14" s="5" t="s">
        <v>255</v>
      </c>
      <c r="C14" s="54"/>
      <c r="D14" s="56"/>
    </row>
    <row r="15" spans="1:4" ht="12.75">
      <c r="A15" s="12" t="s">
        <v>248</v>
      </c>
      <c r="B15" s="7"/>
      <c r="C15" s="57"/>
      <c r="D15" s="58"/>
    </row>
    <row r="16" spans="1:4" ht="39" thickBot="1">
      <c r="A16" s="31" t="s">
        <v>292</v>
      </c>
      <c r="B16" s="20" t="s">
        <v>252</v>
      </c>
      <c r="C16" s="62"/>
      <c r="D16" s="66"/>
    </row>
  </sheetData>
  <sheetProtection password="CF3B" sheet="1"/>
  <dataValidations count="1">
    <dataValidation type="list" allowBlank="1" showInputMessage="1" showErrorMessage="1" sqref="C3:C5 C13:C14 C16 C7:C11">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worksheet>
</file>

<file path=xl/worksheets/sheet7.xml><?xml version="1.0" encoding="utf-8"?>
<worksheet xmlns="http://schemas.openxmlformats.org/spreadsheetml/2006/main" xmlns:r="http://schemas.openxmlformats.org/officeDocument/2006/relationships">
  <dimension ref="A1:D15"/>
  <sheetViews>
    <sheetView view="pageLayout" zoomScaleNormal="140" zoomScaleSheetLayoutView="100" workbookViewId="0" topLeftCell="A1">
      <selection activeCell="A1" sqref="A1"/>
    </sheetView>
  </sheetViews>
  <sheetFormatPr defaultColWidth="9.00390625" defaultRowHeight="14.25"/>
  <cols>
    <col min="1" max="1" width="9.00390625" style="25" customWidth="1"/>
    <col min="2" max="2" width="50.375" style="4" customWidth="1"/>
    <col min="3" max="3" width="20.875" style="3" customWidth="1"/>
    <col min="4" max="4" width="45.00390625" style="3" customWidth="1"/>
    <col min="5" max="16384" width="9.00390625" style="3" customWidth="1"/>
  </cols>
  <sheetData>
    <row r="1" spans="1:4" ht="24.75" customHeight="1">
      <c r="A1" s="9" t="s">
        <v>11</v>
      </c>
      <c r="B1" s="10" t="s">
        <v>12</v>
      </c>
      <c r="C1" s="10" t="s">
        <v>13</v>
      </c>
      <c r="D1" s="11" t="s">
        <v>14</v>
      </c>
    </row>
    <row r="2" spans="1:4" ht="12.75">
      <c r="A2" s="39" t="s">
        <v>37</v>
      </c>
      <c r="B2" s="8"/>
      <c r="C2" s="8"/>
      <c r="D2" s="15"/>
    </row>
    <row r="3" spans="1:4" ht="25.5">
      <c r="A3" s="31" t="s">
        <v>127</v>
      </c>
      <c r="B3" s="2" t="s">
        <v>198</v>
      </c>
      <c r="C3" s="54"/>
      <c r="D3" s="55"/>
    </row>
    <row r="4" spans="1:4" ht="12.75">
      <c r="A4" s="39" t="s">
        <v>38</v>
      </c>
      <c r="B4" s="8"/>
      <c r="C4" s="57"/>
      <c r="D4" s="58"/>
    </row>
    <row r="5" spans="1:4" ht="25.5">
      <c r="A5" s="31" t="s">
        <v>128</v>
      </c>
      <c r="B5" s="2" t="s">
        <v>199</v>
      </c>
      <c r="C5" s="54"/>
      <c r="D5" s="55"/>
    </row>
    <row r="6" spans="1:4" ht="25.5">
      <c r="A6" s="31" t="s">
        <v>129</v>
      </c>
      <c r="B6" s="2" t="s">
        <v>200</v>
      </c>
      <c r="C6" s="54"/>
      <c r="D6" s="55"/>
    </row>
    <row r="7" spans="1:4" ht="25.5">
      <c r="A7" s="31" t="s">
        <v>130</v>
      </c>
      <c r="B7" s="2" t="s">
        <v>318</v>
      </c>
      <c r="C7" s="54"/>
      <c r="D7" s="55"/>
    </row>
    <row r="8" spans="1:4" ht="38.25">
      <c r="A8" s="31" t="s">
        <v>131</v>
      </c>
      <c r="B8" s="2" t="s">
        <v>201</v>
      </c>
      <c r="C8" s="54"/>
      <c r="D8" s="55"/>
    </row>
    <row r="9" spans="1:4" ht="90.75" customHeight="1">
      <c r="A9" s="31" t="s">
        <v>132</v>
      </c>
      <c r="B9" s="21" t="s">
        <v>211</v>
      </c>
      <c r="C9" s="54"/>
      <c r="D9" s="55"/>
    </row>
    <row r="10" spans="1:4" ht="25.5">
      <c r="A10" s="31" t="s">
        <v>133</v>
      </c>
      <c r="B10" s="2" t="s">
        <v>206</v>
      </c>
      <c r="C10" s="54"/>
      <c r="D10" s="55"/>
    </row>
    <row r="11" spans="1:4" ht="25.5">
      <c r="A11" s="31" t="s">
        <v>134</v>
      </c>
      <c r="B11" s="2" t="s">
        <v>202</v>
      </c>
      <c r="C11" s="54"/>
      <c r="D11" s="55"/>
    </row>
    <row r="12" spans="1:4" ht="12.75">
      <c r="A12" s="39" t="s">
        <v>17</v>
      </c>
      <c r="B12" s="8"/>
      <c r="C12" s="57"/>
      <c r="D12" s="58"/>
    </row>
    <row r="13" spans="1:4" ht="76.5">
      <c r="A13" s="31" t="s">
        <v>135</v>
      </c>
      <c r="B13" s="2" t="s">
        <v>203</v>
      </c>
      <c r="C13" s="54"/>
      <c r="D13" s="55"/>
    </row>
    <row r="14" spans="1:4" ht="38.25">
      <c r="A14" s="31" t="s">
        <v>136</v>
      </c>
      <c r="B14" s="2" t="s">
        <v>204</v>
      </c>
      <c r="C14" s="54"/>
      <c r="D14" s="14"/>
    </row>
    <row r="15" spans="1:4" ht="39" thickBot="1">
      <c r="A15" s="36" t="s">
        <v>137</v>
      </c>
      <c r="B15" s="20" t="s">
        <v>205</v>
      </c>
      <c r="C15" s="62"/>
      <c r="D15" s="17"/>
    </row>
  </sheetData>
  <sheetProtection password="CF3B" sheet="1"/>
  <dataValidations count="1">
    <dataValidation type="list" allowBlank="1" showInputMessage="1" showErrorMessage="1" sqref="C3 C5:C11 C13:C15">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rowBreaks count="1" manualBreakCount="1">
    <brk id="13" max="3" man="1"/>
  </rowBreaks>
</worksheet>
</file>

<file path=xl/worksheets/sheet8.xml><?xml version="1.0" encoding="utf-8"?>
<worksheet xmlns="http://schemas.openxmlformats.org/spreadsheetml/2006/main" xmlns:r="http://schemas.openxmlformats.org/officeDocument/2006/relationships">
  <dimension ref="A1:I40"/>
  <sheetViews>
    <sheetView view="pageLayout" zoomScaleNormal="90" zoomScaleSheetLayoutView="100" workbookViewId="0" topLeftCell="A1">
      <selection activeCell="C3" sqref="C3"/>
    </sheetView>
  </sheetViews>
  <sheetFormatPr defaultColWidth="9.00390625" defaultRowHeight="14.25"/>
  <cols>
    <col min="1" max="1" width="9.00390625" style="3" customWidth="1"/>
    <col min="2" max="2" width="52.00390625" style="4" customWidth="1"/>
    <col min="3" max="3" width="20.875" style="3" customWidth="1"/>
    <col min="4" max="4" width="45.00390625" style="3" customWidth="1"/>
    <col min="5" max="5" width="9.00390625" style="40" customWidth="1"/>
    <col min="6" max="6" width="12.125" style="40" bestFit="1" customWidth="1"/>
    <col min="7" max="8" width="9.00390625" style="40" customWidth="1"/>
    <col min="9" max="16384" width="9.00390625" style="3" customWidth="1"/>
  </cols>
  <sheetData>
    <row r="1" spans="1:6" ht="24" customHeight="1">
      <c r="A1" s="9" t="s">
        <v>11</v>
      </c>
      <c r="B1" s="10" t="s">
        <v>12</v>
      </c>
      <c r="C1" s="10" t="s">
        <v>13</v>
      </c>
      <c r="D1" s="11" t="s">
        <v>14</v>
      </c>
      <c r="E1" s="40" t="s">
        <v>9</v>
      </c>
      <c r="F1" s="40" t="s">
        <v>10</v>
      </c>
    </row>
    <row r="2" spans="1:6" ht="12.75">
      <c r="A2" s="12" t="s">
        <v>39</v>
      </c>
      <c r="B2" s="8"/>
      <c r="C2" s="8"/>
      <c r="D2" s="15"/>
      <c r="F2" s="67">
        <v>20</v>
      </c>
    </row>
    <row r="3" spans="1:6" ht="25.5">
      <c r="A3" s="31" t="s">
        <v>138</v>
      </c>
      <c r="B3" s="24" t="s">
        <v>234</v>
      </c>
      <c r="C3" s="54"/>
      <c r="D3" s="55"/>
      <c r="E3" s="40">
        <v>5000</v>
      </c>
      <c r="F3" s="41">
        <f>E3*$F$2</f>
        <v>100000</v>
      </c>
    </row>
    <row r="4" spans="1:4" ht="12.75">
      <c r="A4" s="12" t="s">
        <v>40</v>
      </c>
      <c r="B4" s="8"/>
      <c r="C4" s="60"/>
      <c r="D4" s="61"/>
    </row>
    <row r="5" spans="1:4" ht="25.5">
      <c r="A5" s="31" t="s">
        <v>139</v>
      </c>
      <c r="B5" s="2" t="s">
        <v>235</v>
      </c>
      <c r="C5" s="54"/>
      <c r="D5" s="55"/>
    </row>
    <row r="6" spans="1:4" ht="12.75">
      <c r="A6" s="12" t="s">
        <v>41</v>
      </c>
      <c r="B6" s="22"/>
      <c r="C6" s="60"/>
      <c r="D6" s="61"/>
    </row>
    <row r="7" spans="1:4" ht="25.5">
      <c r="A7" s="31" t="s">
        <v>140</v>
      </c>
      <c r="B7" s="2" t="s">
        <v>236</v>
      </c>
      <c r="C7" s="54"/>
      <c r="D7" s="55"/>
    </row>
    <row r="8" spans="1:4" ht="38.25">
      <c r="A8" s="31" t="s">
        <v>141</v>
      </c>
      <c r="B8" s="2" t="s">
        <v>237</v>
      </c>
      <c r="C8" s="54"/>
      <c r="D8" s="55"/>
    </row>
    <row r="9" spans="1:4" ht="12.75">
      <c r="A9" s="12" t="s">
        <v>42</v>
      </c>
      <c r="B9" s="8"/>
      <c r="C9" s="60"/>
      <c r="D9" s="61"/>
    </row>
    <row r="10" spans="1:5" ht="51">
      <c r="A10" s="30" t="s">
        <v>142</v>
      </c>
      <c r="B10" s="2" t="s">
        <v>238</v>
      </c>
      <c r="C10" s="54"/>
      <c r="D10" s="55"/>
      <c r="E10" s="40" t="s">
        <v>8</v>
      </c>
    </row>
    <row r="11" spans="1:5" ht="25.5">
      <c r="A11" s="30" t="s">
        <v>143</v>
      </c>
      <c r="B11" s="2" t="s">
        <v>43</v>
      </c>
      <c r="C11" s="54"/>
      <c r="D11" s="55"/>
      <c r="E11" s="40" t="s">
        <v>8</v>
      </c>
    </row>
    <row r="12" spans="1:5" ht="25.5">
      <c r="A12" s="30" t="s">
        <v>144</v>
      </c>
      <c r="B12" s="2" t="s">
        <v>44</v>
      </c>
      <c r="C12" s="54"/>
      <c r="D12" s="55"/>
      <c r="E12" s="40" t="s">
        <v>8</v>
      </c>
    </row>
    <row r="13" spans="1:5" ht="38.25">
      <c r="A13" s="30" t="s">
        <v>145</v>
      </c>
      <c r="B13" s="2" t="s">
        <v>307</v>
      </c>
      <c r="C13" s="54"/>
      <c r="D13" s="56"/>
      <c r="E13" s="40" t="s">
        <v>79</v>
      </c>
    </row>
    <row r="14" spans="1:5" ht="25.5">
      <c r="A14" s="30" t="s">
        <v>146</v>
      </c>
      <c r="B14" s="2" t="s">
        <v>207</v>
      </c>
      <c r="C14" s="54"/>
      <c r="D14" s="55"/>
      <c r="E14" s="40" t="s">
        <v>8</v>
      </c>
    </row>
    <row r="15" spans="1:5" ht="38.25">
      <c r="A15" s="30" t="s">
        <v>147</v>
      </c>
      <c r="B15" s="2" t="s">
        <v>45</v>
      </c>
      <c r="C15" s="54"/>
      <c r="D15" s="55"/>
      <c r="E15" s="40" t="s">
        <v>8</v>
      </c>
    </row>
    <row r="16" spans="1:8" ht="25.5">
      <c r="A16" s="30" t="s">
        <v>148</v>
      </c>
      <c r="B16" s="2" t="s">
        <v>239</v>
      </c>
      <c r="C16" s="54"/>
      <c r="D16" s="56"/>
      <c r="E16" s="40">
        <v>3000000</v>
      </c>
      <c r="F16" s="40">
        <v>3</v>
      </c>
      <c r="G16" s="40">
        <v>250</v>
      </c>
      <c r="H16" s="40">
        <f>8*60</f>
        <v>480</v>
      </c>
    </row>
    <row r="17" spans="1:5" ht="25.5">
      <c r="A17" s="30" t="s">
        <v>149</v>
      </c>
      <c r="B17" s="2" t="s">
        <v>208</v>
      </c>
      <c r="C17" s="54"/>
      <c r="D17" s="55"/>
      <c r="E17" s="40" t="s">
        <v>8</v>
      </c>
    </row>
    <row r="18" spans="1:5" ht="25.5">
      <c r="A18" s="30" t="s">
        <v>150</v>
      </c>
      <c r="B18" s="2" t="s">
        <v>293</v>
      </c>
      <c r="C18" s="54"/>
      <c r="D18" s="55"/>
      <c r="E18" s="40" t="s">
        <v>8</v>
      </c>
    </row>
    <row r="19" spans="1:4" ht="12.75">
      <c r="A19" s="12" t="s">
        <v>46</v>
      </c>
      <c r="B19" s="8"/>
      <c r="C19" s="57"/>
      <c r="D19" s="58"/>
    </row>
    <row r="20" spans="1:5" ht="38.25">
      <c r="A20" s="30" t="s">
        <v>151</v>
      </c>
      <c r="B20" s="2" t="s">
        <v>81</v>
      </c>
      <c r="C20" s="54"/>
      <c r="D20" s="55"/>
      <c r="E20" s="40" t="s">
        <v>3</v>
      </c>
    </row>
    <row r="21" spans="1:5" ht="38.25">
      <c r="A21" s="30" t="s">
        <v>152</v>
      </c>
      <c r="B21" s="2" t="s">
        <v>82</v>
      </c>
      <c r="C21" s="54"/>
      <c r="D21" s="55"/>
      <c r="E21" s="40" t="s">
        <v>4</v>
      </c>
    </row>
    <row r="22" spans="1:5" ht="25.5">
      <c r="A22" s="30" t="s">
        <v>153</v>
      </c>
      <c r="B22" s="2" t="s">
        <v>80</v>
      </c>
      <c r="C22" s="54"/>
      <c r="D22" s="55"/>
      <c r="E22" s="40" t="s">
        <v>4</v>
      </c>
    </row>
    <row r="23" spans="1:5" ht="25.5">
      <c r="A23" s="30" t="s">
        <v>154</v>
      </c>
      <c r="B23" s="2" t="s">
        <v>0</v>
      </c>
      <c r="C23" s="54"/>
      <c r="D23" s="55"/>
      <c r="E23" s="40" t="s">
        <v>4</v>
      </c>
    </row>
    <row r="24" spans="1:5" ht="38.25">
      <c r="A24" s="30" t="s">
        <v>155</v>
      </c>
      <c r="B24" s="2" t="s">
        <v>83</v>
      </c>
      <c r="C24" s="54"/>
      <c r="D24" s="55"/>
      <c r="E24" s="40" t="s">
        <v>5</v>
      </c>
    </row>
    <row r="25" spans="1:5" ht="51">
      <c r="A25" s="30" t="s">
        <v>156</v>
      </c>
      <c r="B25" s="2" t="s">
        <v>84</v>
      </c>
      <c r="C25" s="54"/>
      <c r="D25" s="55"/>
      <c r="E25" s="40" t="s">
        <v>4</v>
      </c>
    </row>
    <row r="26" spans="1:5" ht="25.5">
      <c r="A26" s="30" t="s">
        <v>157</v>
      </c>
      <c r="B26" s="2" t="s">
        <v>1</v>
      </c>
      <c r="C26" s="54"/>
      <c r="D26" s="55"/>
      <c r="E26" s="40" t="s">
        <v>4</v>
      </c>
    </row>
    <row r="27" spans="1:5" ht="38.25">
      <c r="A27" s="30" t="s">
        <v>158</v>
      </c>
      <c r="B27" s="2" t="s">
        <v>2</v>
      </c>
      <c r="C27" s="54"/>
      <c r="D27" s="55"/>
      <c r="E27" s="40" t="s">
        <v>4</v>
      </c>
    </row>
    <row r="28" spans="1:5" ht="51">
      <c r="A28" s="30" t="s">
        <v>159</v>
      </c>
      <c r="B28" s="2" t="s">
        <v>85</v>
      </c>
      <c r="C28" s="54"/>
      <c r="D28" s="55"/>
      <c r="E28" s="40" t="s">
        <v>3</v>
      </c>
    </row>
    <row r="29" spans="1:5" ht="76.5">
      <c r="A29" s="30" t="s">
        <v>160</v>
      </c>
      <c r="B29" s="2" t="s">
        <v>308</v>
      </c>
      <c r="C29" s="54"/>
      <c r="D29" s="55"/>
      <c r="E29" s="40" t="s">
        <v>6</v>
      </c>
    </row>
    <row r="30" spans="1:5" ht="78.75" customHeight="1">
      <c r="A30" s="30" t="s">
        <v>161</v>
      </c>
      <c r="B30" s="2" t="s">
        <v>242</v>
      </c>
      <c r="C30" s="54"/>
      <c r="D30" s="56"/>
      <c r="E30" s="40" t="s">
        <v>7</v>
      </c>
    </row>
    <row r="31" spans="1:4" ht="12.75">
      <c r="A31" s="12" t="s">
        <v>47</v>
      </c>
      <c r="B31" s="8"/>
      <c r="C31" s="60"/>
      <c r="D31" s="61"/>
    </row>
    <row r="32" spans="1:4" ht="89.25">
      <c r="A32" s="30" t="s">
        <v>162</v>
      </c>
      <c r="B32" s="6" t="s">
        <v>309</v>
      </c>
      <c r="C32" s="54"/>
      <c r="D32" s="55"/>
    </row>
    <row r="33" spans="1:4" ht="114.75">
      <c r="A33" s="30" t="s">
        <v>163</v>
      </c>
      <c r="B33" s="6" t="s">
        <v>310</v>
      </c>
      <c r="C33" s="54"/>
      <c r="D33" s="55"/>
    </row>
    <row r="34" spans="1:4" ht="153">
      <c r="A34" s="30" t="s">
        <v>164</v>
      </c>
      <c r="B34" s="6" t="s">
        <v>319</v>
      </c>
      <c r="C34" s="54"/>
      <c r="D34" s="55"/>
    </row>
    <row r="35" spans="1:4" ht="89.25">
      <c r="A35" s="30" t="s">
        <v>165</v>
      </c>
      <c r="B35" s="1" t="s">
        <v>311</v>
      </c>
      <c r="C35" s="54"/>
      <c r="D35" s="55"/>
    </row>
    <row r="36" spans="1:4" ht="12.75">
      <c r="A36" s="12" t="s">
        <v>48</v>
      </c>
      <c r="B36" s="8"/>
      <c r="C36" s="60"/>
      <c r="D36" s="61"/>
    </row>
    <row r="37" spans="1:4" ht="25.5">
      <c r="A37" s="30" t="s">
        <v>166</v>
      </c>
      <c r="B37" s="1" t="s">
        <v>212</v>
      </c>
      <c r="C37" s="54"/>
      <c r="D37" s="55"/>
    </row>
    <row r="38" spans="1:4" ht="12.75">
      <c r="A38" s="12" t="s">
        <v>49</v>
      </c>
      <c r="B38" s="7"/>
      <c r="C38" s="57"/>
      <c r="D38" s="58"/>
    </row>
    <row r="39" spans="1:9" ht="12.75">
      <c r="A39" s="30" t="s">
        <v>167</v>
      </c>
      <c r="B39" s="1" t="s">
        <v>240</v>
      </c>
      <c r="C39" s="54"/>
      <c r="D39" s="56"/>
      <c r="F39" s="45"/>
      <c r="G39" s="45"/>
      <c r="H39" s="45"/>
      <c r="I39" s="45"/>
    </row>
    <row r="40" spans="1:4" ht="26.25" thickBot="1">
      <c r="A40" s="37" t="s">
        <v>168</v>
      </c>
      <c r="B40" s="23" t="s">
        <v>241</v>
      </c>
      <c r="C40" s="62"/>
      <c r="D40" s="66"/>
    </row>
  </sheetData>
  <sheetProtection password="CF3B" sheet="1"/>
  <dataValidations count="1">
    <dataValidation type="list" allowBlank="1" showInputMessage="1" showErrorMessage="1" sqref="C3 C7:C8 C10:C18 C32:C35 C37 C39:C40 C5 C20:C30">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worksheet>
</file>

<file path=xl/worksheets/sheet9.xml><?xml version="1.0" encoding="utf-8"?>
<worksheet xmlns="http://schemas.openxmlformats.org/spreadsheetml/2006/main" xmlns:r="http://schemas.openxmlformats.org/officeDocument/2006/relationships">
  <dimension ref="A1:D13"/>
  <sheetViews>
    <sheetView view="pageLayout" zoomScaleSheetLayoutView="100" workbookViewId="0" topLeftCell="A1">
      <selection activeCell="D15" sqref="D15"/>
    </sheetView>
  </sheetViews>
  <sheetFormatPr defaultColWidth="9.00390625" defaultRowHeight="14.25"/>
  <cols>
    <col min="1" max="1" width="9.00390625" style="3" customWidth="1"/>
    <col min="2" max="2" width="50.375" style="4" customWidth="1"/>
    <col min="3" max="3" width="20.875" style="3" customWidth="1"/>
    <col min="4" max="4" width="45.00390625" style="3" customWidth="1"/>
    <col min="5" max="16384" width="9.00390625" style="3" customWidth="1"/>
  </cols>
  <sheetData>
    <row r="1" spans="1:4" ht="24" customHeight="1">
      <c r="A1" s="9" t="s">
        <v>11</v>
      </c>
      <c r="B1" s="10" t="s">
        <v>12</v>
      </c>
      <c r="C1" s="10" t="s">
        <v>13</v>
      </c>
      <c r="D1" s="11" t="s">
        <v>14</v>
      </c>
    </row>
    <row r="2" spans="1:4" ht="12.75">
      <c r="A2" s="12" t="s">
        <v>50</v>
      </c>
      <c r="B2" s="7"/>
      <c r="C2" s="7"/>
      <c r="D2" s="13"/>
    </row>
    <row r="3" spans="1:4" ht="25.5">
      <c r="A3" s="31" t="s">
        <v>169</v>
      </c>
      <c r="B3" s="2" t="s">
        <v>243</v>
      </c>
      <c r="C3" s="54"/>
      <c r="D3" s="56"/>
    </row>
    <row r="4" spans="1:4" ht="12.75">
      <c r="A4" s="12" t="s">
        <v>320</v>
      </c>
      <c r="B4" s="8"/>
      <c r="C4" s="57"/>
      <c r="D4" s="58"/>
    </row>
    <row r="5" spans="1:4" ht="25.5">
      <c r="A5" s="31" t="s">
        <v>170</v>
      </c>
      <c r="B5" s="2" t="s">
        <v>321</v>
      </c>
      <c r="C5" s="54"/>
      <c r="D5" s="55"/>
    </row>
    <row r="6" spans="1:4" ht="12.75">
      <c r="A6" s="12" t="s">
        <v>52</v>
      </c>
      <c r="B6" s="8"/>
      <c r="C6" s="57"/>
      <c r="D6" s="58"/>
    </row>
    <row r="7" spans="1:4" ht="25.5">
      <c r="A7" s="31" t="s">
        <v>171</v>
      </c>
      <c r="B7" s="5" t="s">
        <v>209</v>
      </c>
      <c r="C7" s="54"/>
      <c r="D7" s="55"/>
    </row>
    <row r="8" spans="1:4" ht="25.5">
      <c r="A8" s="31" t="s">
        <v>172</v>
      </c>
      <c r="B8" s="5" t="s">
        <v>247</v>
      </c>
      <c r="C8" s="54"/>
      <c r="D8" s="55"/>
    </row>
    <row r="9" spans="1:4" ht="12.75">
      <c r="A9" s="12" t="s">
        <v>305</v>
      </c>
      <c r="B9" s="8"/>
      <c r="C9" s="57"/>
      <c r="D9" s="58"/>
    </row>
    <row r="10" spans="1:4" ht="51">
      <c r="A10" s="31" t="s">
        <v>312</v>
      </c>
      <c r="B10" s="5" t="s">
        <v>306</v>
      </c>
      <c r="C10" s="54"/>
      <c r="D10" s="56"/>
    </row>
    <row r="11" spans="1:4" ht="12.75">
      <c r="A11" s="12" t="s">
        <v>51</v>
      </c>
      <c r="B11" s="7"/>
      <c r="C11" s="57"/>
      <c r="D11" s="58"/>
    </row>
    <row r="12" spans="1:4" ht="38.25">
      <c r="A12" s="31" t="s">
        <v>313</v>
      </c>
      <c r="B12" s="69" t="s">
        <v>325</v>
      </c>
      <c r="C12" s="54"/>
      <c r="D12" s="56"/>
    </row>
    <row r="13" spans="1:4" ht="39" thickBot="1">
      <c r="A13" s="36" t="s">
        <v>314</v>
      </c>
      <c r="B13" s="68" t="s">
        <v>324</v>
      </c>
      <c r="C13" s="62"/>
      <c r="D13" s="63"/>
    </row>
  </sheetData>
  <sheetProtection password="CF3B" sheet="1"/>
  <dataValidations count="1">
    <dataValidation type="list" allowBlank="1" showInputMessage="1" showErrorMessage="1" sqref="C5 C3 C12:C13 C7:C8 C10">
      <formula1>Responses</formula1>
    </dataValidation>
  </dataValidations>
  <printOptions horizontalCentered="1"/>
  <pageMargins left="0.35" right="0.42" top="0.91" bottom="0.5" header="0.25" footer="0.1"/>
  <pageSetup fitToHeight="19" horizontalDpi="600" verticalDpi="600" orientation="landscape" scale="82" r:id="rId1"/>
  <headerFooter alignWithMargins="0">
    <oddHeader>&amp;C&amp;"Arial,Bold"Attachment E:  Technical Requirements Compliance Matrix
&amp;"Arial,Italic"&amp;A&amp;"Arial,Bold"
&amp;R 
Page &amp;P of &amp;N</oddHeader>
    <oddFooter>&amp;L&amp;10 6147.003/302119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MTG Management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E to 302114</dc:title>
  <dc:subject>TBL</dc:subject>
  <dc:creator>JDW</dc:creator>
  <cp:keywords/>
  <dc:description/>
  <cp:lastModifiedBy>conovera</cp:lastModifiedBy>
  <cp:lastPrinted>2012-08-01T23:42:44Z</cp:lastPrinted>
  <dcterms:created xsi:type="dcterms:W3CDTF">2010-05-18T18:07:55Z</dcterms:created>
  <dcterms:modified xsi:type="dcterms:W3CDTF">2012-11-19T22:04:40Z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0x010100B7DC8FC8F3B55B4AB6684E36D0C52DB70035D4F8F4A3647E4DBC2ED893B4643F71</vt:lpwstr>
  </property>
  <property fmtid="{D5CDD505-2E9C-101B-9397-08002B2CF9AE}" pid="3" name="TaxKeyword">
    <vt:lpwstr/>
  </property>
  <property fmtid="{D5CDD505-2E9C-101B-9397-08002B2CF9AE}" pid="4" name="_dlc_DocIdItemGuid">
    <vt:lpwstr>c7bdc124-5b8d-4eaa-841c-fd969a764d84</vt:lpwstr>
  </property>
  <property fmtid="{D5CDD505-2E9C-101B-9397-08002B2CF9AE}" pid="5" name="TaxCatchAll">
    <vt:lpwstr/>
  </property>
  <property fmtid="{D5CDD505-2E9C-101B-9397-08002B2CF9AE}" pid="6" name="Description0">
    <vt:lpwstr/>
  </property>
  <property fmtid="{D5CDD505-2E9C-101B-9397-08002B2CF9AE}" pid="7" name="Client Engagement">
    <vt:lpwstr>6147.003</vt:lpwstr>
  </property>
  <property fmtid="{D5CDD505-2E9C-101B-9397-08002B2CF9AE}" pid="8" name="Client">
    <vt:lpwstr>6147</vt:lpwstr>
  </property>
  <property fmtid="{D5CDD505-2E9C-101B-9397-08002B2CF9AE}" pid="9" name="Document Type">
    <vt:lpwstr>Deliverable</vt:lpwstr>
  </property>
  <property fmtid="{D5CDD505-2E9C-101B-9397-08002B2CF9AE}" pid="10" name="TaxKeywordTaxHTField">
    <vt:lpwstr/>
  </property>
  <property fmtid="{D5CDD505-2E9C-101B-9397-08002B2CF9AE}" pid="11" name="_DCDateCreated">
    <vt:lpwstr>2012-07-12T14:20:00Z</vt:lpwstr>
  </property>
  <property fmtid="{D5CDD505-2E9C-101B-9397-08002B2CF9AE}" pid="12" name="_dlc_DocId">
    <vt:lpwstr>AR4JZTCWQZSA-11-2443</vt:lpwstr>
  </property>
  <property fmtid="{D5CDD505-2E9C-101B-9397-08002B2CF9AE}" pid="13" name="_dlc_DocIdUrl">
    <vt:lpwstr>http://mick.mtgmc.com/_layouts/DocIdRedir.aspx?ID=AR4JZTCWQZSA-11-2443, AR4JZTCWQZSA-11-2443</vt:lpwstr>
  </property>
</Properties>
</file>