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75" windowWidth="26505" windowHeight="12810" activeTab="0"/>
  </bookViews>
  <sheets>
    <sheet name="One-Time Costs" sheetId="1" r:id="rId1"/>
    <sheet name="Hourly Bid &amp; Travel Detail" sheetId="2" r:id="rId2"/>
    <sheet name="Annual Costs" sheetId="3" r:id="rId3"/>
    <sheet name="Consulting &amp; Summary" sheetId="4" r:id="rId4"/>
  </sheets>
  <definedNames>
    <definedName name="_xlnm.Print_Area" localSheetId="2">'Annual Costs'!$A$1:$H$21</definedName>
    <definedName name="_xlnm.Print_Area" localSheetId="3">'Consulting &amp; Summary'!$A$1:$I$21</definedName>
    <definedName name="_xlnm.Print_Area" localSheetId="1">'Hourly Bid &amp; Travel Detail'!$A$1:$M$20</definedName>
    <definedName name="_xlnm.Print_Area" localSheetId="0">'One-Time Costs'!$A$1:$I$21</definedName>
  </definedNames>
  <calcPr fullCalcOnLoad="1"/>
</workbook>
</file>

<file path=xl/sharedStrings.xml><?xml version="1.0" encoding="utf-8"?>
<sst xmlns="http://schemas.openxmlformats.org/spreadsheetml/2006/main" count="122" uniqueCount="85">
  <si>
    <t>Vendor Name:</t>
  </si>
  <si>
    <t>One-Time Costs</t>
  </si>
  <si>
    <t>Initial costs associated with the configuration, installation and implementation of the proposed system.</t>
  </si>
  <si>
    <t>Itemized Cost</t>
  </si>
  <si>
    <t>Annual Costs</t>
  </si>
  <si>
    <t>Recurring costs associated with support and maintenance of the proposed system.</t>
  </si>
  <si>
    <t>Initial Term</t>
  </si>
  <si>
    <t>Renewal Option</t>
  </si>
  <si>
    <t>Year 1</t>
  </si>
  <si>
    <t>Year 2</t>
  </si>
  <si>
    <t>Year 3</t>
  </si>
  <si>
    <t>Year  4</t>
  </si>
  <si>
    <t>Year 5</t>
  </si>
  <si>
    <t>included in initial license</t>
  </si>
  <si>
    <t>Additional Consulting</t>
  </si>
  <si>
    <t>Additional consulting services as needed and not included in initial implementation and/or annual recurring maintenance above.</t>
  </si>
  <si>
    <t>Position Classification Group</t>
  </si>
  <si>
    <t>Project Manager</t>
  </si>
  <si>
    <t>Sr Application Consultant</t>
  </si>
  <si>
    <t>Application Consultant</t>
  </si>
  <si>
    <t>Other (specify)</t>
  </si>
  <si>
    <r>
      <t xml:space="preserve">Home Office </t>
    </r>
    <r>
      <rPr>
        <i/>
        <sz val="8"/>
        <color indexed="8"/>
        <rFont val="Arial"/>
        <family val="2"/>
      </rPr>
      <t>(location: city, ST)</t>
    </r>
  </si>
  <si>
    <t>Hourly Bill Rate</t>
  </si>
  <si>
    <t>Projected Project Costs</t>
  </si>
  <si>
    <t>Primary (core) software licensing</t>
  </si>
  <si>
    <t>Third-party software licensing</t>
  </si>
  <si>
    <t>Initial implementation</t>
  </si>
  <si>
    <t xml:space="preserve">  </t>
  </si>
  <si>
    <t>Recurring software maintenance</t>
  </si>
  <si>
    <t>Annual Estimates</t>
  </si>
  <si>
    <t>ITEMIZED COST</t>
  </si>
  <si>
    <r>
      <rPr>
        <b/>
        <sz val="9.5"/>
        <color indexed="8"/>
        <rFont val="Arial"/>
        <family val="2"/>
      </rPr>
      <t>Recurring Software Support</t>
    </r>
    <r>
      <rPr>
        <i/>
        <sz val="9.5"/>
        <color indexed="8"/>
        <rFont val="Arial"/>
        <family val="2"/>
      </rPr>
      <t>: Itemize all costs for the proposed application software.</t>
    </r>
  </si>
  <si>
    <t>included in initial implementation</t>
  </si>
  <si>
    <t>Solution Type:</t>
  </si>
  <si>
    <t>Hosted</t>
  </si>
  <si>
    <t>Other One-time (includes hardware for local install)</t>
  </si>
  <si>
    <t>SOLUTION TYPE</t>
  </si>
  <si>
    <r>
      <t>TOTAL PROJECTED COST</t>
    </r>
    <r>
      <rPr>
        <b/>
        <sz val="10"/>
        <color indexed="8"/>
        <rFont val="Arial"/>
        <family val="2"/>
      </rPr>
      <t>:</t>
    </r>
  </si>
  <si>
    <t>Attachment A:  Itemized Cost Proposal</t>
  </si>
  <si>
    <t>Enter brief description of component and yearly cost for each.  Enter $0 if service provide at no cost or included in another line. Overwrite answer for year one if not applicable. Continue to tab 3 below.</t>
  </si>
  <si>
    <r>
      <rPr>
        <b/>
        <sz val="9.5"/>
        <color indexed="8"/>
        <rFont val="Arial"/>
        <family val="2"/>
      </rPr>
      <t>Recurring Electronic Support</t>
    </r>
    <r>
      <rPr>
        <i/>
        <sz val="9.5"/>
        <color indexed="8"/>
        <rFont val="Arial"/>
        <family val="2"/>
      </rPr>
      <t>: Itemize all ongoing cost (e.g., Internet news groups, instant messaging, support webs sites, e-mail).</t>
    </r>
  </si>
  <si>
    <r>
      <rPr>
        <b/>
        <sz val="9.5"/>
        <color indexed="8"/>
        <rFont val="Arial"/>
        <family val="2"/>
      </rPr>
      <t>Other</t>
    </r>
    <r>
      <rPr>
        <i/>
        <sz val="9.5"/>
        <color indexed="8"/>
        <rFont val="Arial"/>
        <family val="2"/>
      </rPr>
      <t>: Itemize all other ongoing costs associated with the proposed system through the identified life cycle.</t>
    </r>
  </si>
  <si>
    <r>
      <rPr>
        <b/>
        <sz val="9.5"/>
        <color indexed="8"/>
        <rFont val="Arial"/>
        <family val="2"/>
      </rPr>
      <t>Recurring Third-Party Software Support:</t>
    </r>
    <r>
      <rPr>
        <i/>
        <sz val="9.5"/>
        <color indexed="8"/>
        <rFont val="Arial"/>
        <family val="2"/>
      </rPr>
      <t xml:space="preserve"> Itemize all ongoing costs required to fully utilize the proposed system (e.g., report writer, statistical package, other tools).</t>
    </r>
  </si>
  <si>
    <r>
      <t xml:space="preserve">Classification Title Bid   </t>
    </r>
    <r>
      <rPr>
        <i/>
        <sz val="8"/>
        <color indexed="8"/>
        <rFont val="Arial"/>
        <family val="2"/>
      </rPr>
      <t>(your equivalent, if different from above)</t>
    </r>
  </si>
  <si>
    <r>
      <rPr>
        <b/>
        <sz val="9.5"/>
        <color indexed="8"/>
        <rFont val="Arial"/>
        <family val="2"/>
      </rPr>
      <t>Software license/subscription:</t>
    </r>
    <r>
      <rPr>
        <i/>
        <sz val="9.5"/>
        <color indexed="8"/>
        <rFont val="Arial"/>
        <family val="2"/>
      </rPr>
      <t xml:space="preserve"> Itemize all one-time costs associated with acquiring the rights to use the proposed system.</t>
    </r>
  </si>
  <si>
    <r>
      <rPr>
        <b/>
        <sz val="9.5"/>
        <color indexed="8"/>
        <rFont val="Arial"/>
        <family val="2"/>
      </rPr>
      <t>Third-Party Infrastructure Licenses</t>
    </r>
    <r>
      <rPr>
        <i/>
        <sz val="9.5"/>
        <color indexed="8"/>
        <rFont val="Arial"/>
        <family val="2"/>
      </rPr>
      <t>: Itemize all costs, if any, associated with underlying software needed to run the proposed application.</t>
    </r>
  </si>
  <si>
    <r>
      <rPr>
        <b/>
        <sz val="9.5"/>
        <color indexed="8"/>
        <rFont val="Arial"/>
        <family val="2"/>
      </rPr>
      <t>Other:</t>
    </r>
    <r>
      <rPr>
        <i/>
        <sz val="9.5"/>
        <color indexed="8"/>
        <rFont val="Arial"/>
        <family val="2"/>
      </rPr>
      <t xml:space="preserve"> Itemize all other one-time costs association with the proposed system, eg., if you propose in-house installation, itemize costs of installation.  </t>
    </r>
  </si>
  <si>
    <r>
      <rPr>
        <b/>
        <sz val="9.5"/>
        <color indexed="8"/>
        <rFont val="Arial"/>
        <family val="2"/>
      </rPr>
      <t>Implementation:</t>
    </r>
    <r>
      <rPr>
        <i/>
        <sz val="9.5"/>
        <color indexed="8"/>
        <rFont val="Arial"/>
        <family val="2"/>
      </rPr>
      <t xml:space="preserve"> Itemize all costs of implementation, including training and technical assistance to staff during development of the grantmaking application. If implementation travel necessary, summarize those expenses here.</t>
    </r>
  </si>
  <si>
    <r>
      <t xml:space="preserve">Classification Title Bid   </t>
    </r>
    <r>
      <rPr>
        <i/>
        <sz val="8"/>
        <color indexed="8"/>
        <rFont val="Arial"/>
        <family val="2"/>
      </rPr>
      <t>(your equivalent, if different title than above)</t>
    </r>
  </si>
  <si>
    <t>Hourly Bid Detail</t>
  </si>
  <si>
    <t>Number of Trips Required</t>
  </si>
  <si>
    <t>Number of Nights Trip</t>
  </si>
  <si>
    <t>Number of Days per Trip</t>
  </si>
  <si>
    <t>Number of Consultants per Trip</t>
  </si>
  <si>
    <r>
      <rPr>
        <b/>
        <sz val="10"/>
        <color indexed="8"/>
        <rFont val="Arial"/>
        <family val="2"/>
      </rPr>
      <t>Data Migration</t>
    </r>
    <r>
      <rPr>
        <i/>
        <sz val="10"/>
        <color indexed="8"/>
        <rFont val="Arial"/>
        <family val="2"/>
      </rPr>
      <t xml:space="preserve">: Itemize number of hours by title above for task. Hourly bid rates will calculate from above and post to tab 1. </t>
    </r>
  </si>
  <si>
    <r>
      <rPr>
        <b/>
        <sz val="10"/>
        <color indexed="8"/>
        <rFont val="Arial"/>
        <family val="2"/>
      </rPr>
      <t>Customization</t>
    </r>
    <r>
      <rPr>
        <i/>
        <sz val="10"/>
        <color indexed="8"/>
        <rFont val="Arial"/>
        <family val="2"/>
      </rPr>
      <t xml:space="preserve">: Itemize number of hours by title above for task. Hourly bid rates will calculate from above and post to tab 1. </t>
    </r>
  </si>
  <si>
    <r>
      <rPr>
        <b/>
        <sz val="10"/>
        <color indexed="8"/>
        <rFont val="Arial"/>
        <family val="2"/>
      </rPr>
      <t>Implementation Travel</t>
    </r>
    <r>
      <rPr>
        <i/>
        <sz val="10"/>
        <color indexed="8"/>
        <rFont val="Arial"/>
        <family val="2"/>
      </rPr>
      <t xml:space="preserve">: Itemize the travel component for implementation and training services, if any, plus the number of trips required. Estimated travel expense will calculate from above and post to tab 1. </t>
    </r>
  </si>
  <si>
    <t>Roundtrip Airfare (each trip)</t>
  </si>
  <si>
    <t>Roundtrip Ground Transport (each trip)</t>
  </si>
  <si>
    <t>Overnight Lodging (each night)</t>
  </si>
  <si>
    <t>Per Diem Meals (7am-7pm each full day)</t>
  </si>
  <si>
    <t>*Travel reimbursements not to exceed meal and lodging limits per:</t>
  </si>
  <si>
    <t>Contractor Travel Policy</t>
  </si>
  <si>
    <t xml:space="preserve">If bid includes hourly components and/or consultant travel, enter titles, billing rates and home office location(s) below. If none apply, leave tab blank and proceed to tab 3. </t>
  </si>
  <si>
    <t>Implementation &amp; Training Travel Sub Total*:</t>
  </si>
  <si>
    <t>Implementation Travel (calculated from tab 2):</t>
  </si>
  <si>
    <t>Data Migration (bid hourly as calculated from tab 2):</t>
  </si>
  <si>
    <t>Customization (bid hourly as calculated from tab 2):</t>
  </si>
  <si>
    <r>
      <rPr>
        <b/>
        <sz val="9.5"/>
        <color indexed="8"/>
        <rFont val="Arial"/>
        <family val="2"/>
      </rPr>
      <t>Customization:</t>
    </r>
    <r>
      <rPr>
        <i/>
        <sz val="9.5"/>
        <color indexed="8"/>
        <rFont val="Arial"/>
        <family val="2"/>
      </rPr>
      <t xml:space="preserve">  Itemize all costs of configuration and customization of the application.  Can be bid as a lump sum or based on hours, as itemized on tab 2) with a “not to exceed” cost amount.</t>
    </r>
  </si>
  <si>
    <t>INSTRUCTIONS: Enter brief description of component and itemized cost for each section below. You may summarize component and attach additional detail on a separate sheet if necessary. Enter $0 if service provide at no cost or included in another line. Continue to optional tabs 2 and tabs 3 &amp; 4 below. Total Not-to-exceed cost will tally on tab 4 and used for proposal scoring.</t>
  </si>
  <si>
    <t>Subtotals</t>
  </si>
  <si>
    <t>Implementation &amp; Training Travel Sub Total:</t>
  </si>
  <si>
    <t>Software</t>
  </si>
  <si>
    <t>3rd party</t>
  </si>
  <si>
    <t>Data Migration</t>
  </si>
  <si>
    <t>Customization</t>
  </si>
  <si>
    <t>Implementation</t>
  </si>
  <si>
    <t>Other</t>
  </si>
  <si>
    <t>Year 4</t>
  </si>
  <si>
    <r>
      <t xml:space="preserve">Hardware Upgrade Costs:
</t>
    </r>
    <r>
      <rPr>
        <i/>
        <sz val="8"/>
        <color indexed="8"/>
        <rFont val="Arial"/>
        <family val="2"/>
      </rPr>
      <t>(local installation only, include detailed specifications in proposal)</t>
    </r>
  </si>
  <si>
    <t>Local Installation</t>
  </si>
  <si>
    <t xml:space="preserve">Additional consulting blended rate:*
</t>
  </si>
  <si>
    <t xml:space="preserve">* additional out-of-scope consulting (TBD as needed) 80 hrs + 40 hrs + 80 hrs + 40 hrs per yr used for cost-scoring calculations only </t>
  </si>
  <si>
    <t>Enter titles, billing rates and home office location(s) below if different from tab 2. Project costs from 4 sheets will total below (calc cells locked). Submit in native format per RFP submission requirements.</t>
  </si>
  <si>
    <r>
      <rPr>
        <b/>
        <sz val="9.5"/>
        <color indexed="8"/>
        <rFont val="Arial"/>
        <family val="2"/>
      </rPr>
      <t>Data Migration</t>
    </r>
    <r>
      <rPr>
        <i/>
        <sz val="9.5"/>
        <color indexed="8"/>
        <rFont val="Arial"/>
        <family val="2"/>
      </rPr>
      <t>: Itemize costs of data migration from existing AS400 to application.  Cost item can be presented as hourly rates and an estimate, without a “not to exceed” cost amount until such time as the vendor has had an opportunity to review the data to be migrated.  See tab 2.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</si>
</sst>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€-2]\ #,##0.00_);[Red]\([$€-2]\ #,##0.00\)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9.5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i/>
      <sz val="9.5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b/>
      <sz val="9"/>
      <color indexed="30"/>
      <name val="Arial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9"/>
      <color indexed="9"/>
      <name val="Arial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0"/>
      <color theme="0" tint="-0.04997999966144562"/>
      <name val="Arial"/>
      <family val="2"/>
    </font>
    <font>
      <i/>
      <sz val="10"/>
      <color rgb="FFFF0000"/>
      <name val="Arial"/>
      <family val="2"/>
    </font>
    <font>
      <b/>
      <sz val="12"/>
      <color theme="1"/>
      <name val="Arial"/>
      <family val="2"/>
    </font>
    <font>
      <i/>
      <sz val="8"/>
      <color rgb="FFFF0000"/>
      <name val="Arial"/>
      <family val="2"/>
    </font>
    <font>
      <b/>
      <sz val="14"/>
      <color theme="1"/>
      <name val="Arial"/>
      <family val="2"/>
    </font>
    <font>
      <i/>
      <sz val="9"/>
      <color theme="0" tint="-0.04997999966144562"/>
      <name val="Arial"/>
      <family val="2"/>
    </font>
    <font>
      <i/>
      <sz val="10"/>
      <color theme="1"/>
      <name val="Arial"/>
      <family val="2"/>
    </font>
    <font>
      <u val="single"/>
      <sz val="8"/>
      <color theme="1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0000426769257"/>
      </top>
      <bottom style="thin">
        <color theme="0" tint="-0.14990000426769257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theme="0" tint="-0.149959996342659"/>
      </diagonal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0000426769257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medium"/>
      <diagonal style="thin">
        <color theme="0" tint="-0.149959996342659"/>
      </diagonal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3" borderId="0" applyNumberFormat="0" applyBorder="0" applyAlignment="0" applyProtection="0"/>
    <xf numFmtId="0" fontId="10" fillId="7" borderId="1" applyNumberFormat="0" applyAlignment="0" applyProtection="0"/>
    <xf numFmtId="0" fontId="46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11" fillId="0" borderId="6" applyNumberFormat="0" applyFill="0" applyAlignment="0" applyProtection="0"/>
    <xf numFmtId="0" fontId="9" fillId="23" borderId="0" applyNumberFormat="0" applyBorder="0" applyAlignment="0" applyProtection="0"/>
    <xf numFmtId="0" fontId="1" fillId="24" borderId="7" applyNumberFormat="0" applyFont="0" applyAlignment="0" applyProtection="0"/>
    <xf numFmtId="0" fontId="52" fillId="7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0" fillId="25" borderId="0" xfId="0" applyFill="1" applyAlignment="1" applyProtection="1">
      <alignment horizontal="right" vertical="top"/>
      <protection/>
    </xf>
    <xf numFmtId="0" fontId="0" fillId="25" borderId="0" xfId="0" applyFill="1" applyAlignment="1" applyProtection="1">
      <alignment vertical="top"/>
      <protection/>
    </xf>
    <xf numFmtId="0" fontId="2" fillId="25" borderId="0" xfId="0" applyFont="1" applyFill="1" applyAlignment="1" applyProtection="1">
      <alignment horizontal="right" vertical="center" wrapText="1"/>
      <protection/>
    </xf>
    <xf numFmtId="0" fontId="5" fillId="25" borderId="0" xfId="0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Alignment="1" applyProtection="1">
      <alignment horizontal="center" vertical="center" wrapText="1"/>
      <protection/>
    </xf>
    <xf numFmtId="0" fontId="0" fillId="25" borderId="0" xfId="0" applyFill="1" applyAlignment="1" applyProtection="1">
      <alignment/>
      <protection/>
    </xf>
    <xf numFmtId="0" fontId="18" fillId="18" borderId="0" xfId="0" applyFont="1" applyFill="1" applyAlignment="1" applyProtection="1">
      <alignment horizontal="center" vertical="center" wrapText="1"/>
      <protection/>
    </xf>
    <xf numFmtId="0" fontId="2" fillId="25" borderId="0" xfId="0" applyFont="1" applyFill="1" applyAlignment="1" applyProtection="1">
      <alignment vertical="center" wrapText="1"/>
      <protection/>
    </xf>
    <xf numFmtId="0" fontId="13" fillId="25" borderId="0" xfId="0" applyFont="1" applyFill="1" applyAlignment="1" applyProtection="1">
      <alignment vertical="top" wrapText="1"/>
      <protection/>
    </xf>
    <xf numFmtId="0" fontId="0" fillId="25" borderId="0" xfId="0" applyFill="1" applyAlignment="1" applyProtection="1">
      <alignment vertical="center"/>
      <protection/>
    </xf>
    <xf numFmtId="0" fontId="15" fillId="25" borderId="0" xfId="0" applyFont="1" applyFill="1" applyAlignment="1" applyProtection="1">
      <alignment vertical="center" wrapText="1"/>
      <protection/>
    </xf>
    <xf numFmtId="0" fontId="16" fillId="25" borderId="0" xfId="0" applyFont="1" applyFill="1" applyAlignment="1" applyProtection="1">
      <alignment/>
      <protection/>
    </xf>
    <xf numFmtId="0" fontId="15" fillId="25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25" borderId="0" xfId="0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vertical="top"/>
      <protection/>
    </xf>
    <xf numFmtId="0" fontId="14" fillId="25" borderId="0" xfId="0" applyFont="1" applyFill="1" applyAlignment="1" applyProtection="1">
      <alignment vertical="top" wrapText="1"/>
      <protection/>
    </xf>
    <xf numFmtId="0" fontId="0" fillId="25" borderId="0" xfId="0" applyFill="1" applyAlignment="1" applyProtection="1">
      <alignment vertical="top" wrapText="1"/>
      <protection/>
    </xf>
    <xf numFmtId="0" fontId="16" fillId="8" borderId="0" xfId="0" applyFont="1" applyFill="1" applyAlignment="1" applyProtection="1">
      <alignment vertical="top"/>
      <protection/>
    </xf>
    <xf numFmtId="0" fontId="15" fillId="0" borderId="0" xfId="0" applyFont="1" applyFill="1" applyAlignment="1" applyProtection="1">
      <alignment vertical="top" wrapText="1"/>
      <protection/>
    </xf>
    <xf numFmtId="44" fontId="1" fillId="25" borderId="0" xfId="44" applyFont="1" applyFill="1" applyAlignment="1" applyProtection="1">
      <alignment vertical="center"/>
      <protection/>
    </xf>
    <xf numFmtId="0" fontId="0" fillId="25" borderId="0" xfId="0" applyFill="1" applyAlignment="1" applyProtection="1">
      <alignment horizontal="right" vertical="center"/>
      <protection/>
    </xf>
    <xf numFmtId="0" fontId="0" fillId="25" borderId="0" xfId="0" applyFill="1" applyAlignment="1" applyProtection="1">
      <alignment horizontal="right"/>
      <protection/>
    </xf>
    <xf numFmtId="0" fontId="4" fillId="25" borderId="0" xfId="0" applyFont="1" applyFill="1" applyBorder="1" applyAlignment="1" applyProtection="1">
      <alignment horizontal="left" vertical="center"/>
      <protection/>
    </xf>
    <xf numFmtId="0" fontId="0" fillId="25" borderId="0" xfId="0" applyFill="1" applyBorder="1" applyAlignment="1" applyProtection="1">
      <alignment horizontal="left" vertical="center"/>
      <protection/>
    </xf>
    <xf numFmtId="44" fontId="1" fillId="25" borderId="0" xfId="44" applyFont="1" applyFill="1" applyBorder="1" applyAlignment="1" applyProtection="1">
      <alignment vertical="center"/>
      <protection/>
    </xf>
    <xf numFmtId="0" fontId="0" fillId="25" borderId="0" xfId="0" applyFill="1" applyAlignment="1" applyProtection="1">
      <alignment horizontal="right" vertical="top" wrapText="1"/>
      <protection/>
    </xf>
    <xf numFmtId="0" fontId="2" fillId="25" borderId="0" xfId="0" applyFont="1" applyFill="1" applyAlignment="1" applyProtection="1">
      <alignment horizontal="right" vertical="center"/>
      <protection/>
    </xf>
    <xf numFmtId="0" fontId="20" fillId="25" borderId="0" xfId="0" applyFont="1" applyFill="1" applyAlignment="1">
      <alignment wrapText="1"/>
    </xf>
    <xf numFmtId="0" fontId="55" fillId="25" borderId="0" xfId="0" applyFont="1" applyFill="1" applyAlignment="1" applyProtection="1">
      <alignment horizontal="center" vertical="top"/>
      <protection/>
    </xf>
    <xf numFmtId="0" fontId="55" fillId="25" borderId="0" xfId="0" applyFont="1" applyFill="1" applyAlignment="1" applyProtection="1">
      <alignment horizontal="center" vertical="center"/>
      <protection/>
    </xf>
    <xf numFmtId="0" fontId="56" fillId="25" borderId="0" xfId="0" applyFont="1" applyFill="1" applyAlignment="1" applyProtection="1">
      <alignment horizontal="center" vertical="center"/>
      <protection/>
    </xf>
    <xf numFmtId="0" fontId="0" fillId="26" borderId="0" xfId="0" applyFill="1" applyAlignment="1" applyProtection="1">
      <alignment vertical="top"/>
      <protection/>
    </xf>
    <xf numFmtId="0" fontId="18" fillId="26" borderId="0" xfId="0" applyFont="1" applyFill="1" applyAlignment="1" applyProtection="1">
      <alignment horizontal="center" vertical="center" wrapText="1"/>
      <protection/>
    </xf>
    <xf numFmtId="0" fontId="0" fillId="26" borderId="0" xfId="0" applyFill="1" applyAlignment="1" applyProtection="1">
      <alignment vertical="center"/>
      <protection/>
    </xf>
    <xf numFmtId="0" fontId="16" fillId="27" borderId="0" xfId="0" applyFont="1" applyFill="1" applyAlignment="1" applyProtection="1">
      <alignment vertical="top" wrapText="1"/>
      <protection/>
    </xf>
    <xf numFmtId="0" fontId="16" fillId="27" borderId="0" xfId="0" applyFont="1" applyFill="1" applyAlignment="1" applyProtection="1">
      <alignment vertical="top"/>
      <protection/>
    </xf>
    <xf numFmtId="0" fontId="2" fillId="27" borderId="0" xfId="0" applyFont="1" applyFill="1" applyAlignment="1" applyProtection="1">
      <alignment horizontal="center" vertical="top"/>
      <protection/>
    </xf>
    <xf numFmtId="0" fontId="2" fillId="28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 horizontal="right"/>
      <protection/>
    </xf>
    <xf numFmtId="0" fontId="0" fillId="26" borderId="0" xfId="0" applyFill="1" applyAlignment="1">
      <alignment vertical="center" wrapText="1"/>
    </xf>
    <xf numFmtId="0" fontId="21" fillId="29" borderId="0" xfId="0" applyFont="1" applyFill="1" applyAlignment="1" applyProtection="1">
      <alignment horizontal="center" vertical="top"/>
      <protection/>
    </xf>
    <xf numFmtId="0" fontId="2" fillId="29" borderId="0" xfId="0" applyFont="1" applyFill="1" applyAlignment="1" applyProtection="1">
      <alignment horizontal="center" vertical="top"/>
      <protection/>
    </xf>
    <xf numFmtId="0" fontId="22" fillId="27" borderId="0" xfId="0" applyFont="1" applyFill="1" applyAlignment="1" applyProtection="1">
      <alignment vertical="top" wrapText="1"/>
      <protection/>
    </xf>
    <xf numFmtId="0" fontId="22" fillId="8" borderId="0" xfId="0" applyFont="1" applyFill="1" applyAlignment="1" applyProtection="1">
      <alignment vertical="top"/>
      <protection/>
    </xf>
    <xf numFmtId="0" fontId="2" fillId="27" borderId="0" xfId="0" applyFont="1" applyFill="1" applyAlignment="1" applyProtection="1">
      <alignment horizontal="center" vertical="top"/>
      <protection/>
    </xf>
    <xf numFmtId="168" fontId="0" fillId="25" borderId="0" xfId="0" applyNumberFormat="1" applyFill="1" applyAlignment="1" applyProtection="1">
      <alignment vertical="center"/>
      <protection/>
    </xf>
    <xf numFmtId="168" fontId="0" fillId="25" borderId="10" xfId="0" applyNumberFormat="1" applyFill="1" applyBorder="1" applyAlignment="1" applyProtection="1">
      <alignment vertical="center"/>
      <protection/>
    </xf>
    <xf numFmtId="0" fontId="53" fillId="25" borderId="0" xfId="0" applyFont="1" applyFill="1" applyAlignment="1" applyProtection="1">
      <alignment/>
      <protection/>
    </xf>
    <xf numFmtId="0" fontId="53" fillId="25" borderId="0" xfId="0" applyFont="1" applyFill="1" applyAlignment="1" applyProtection="1">
      <alignment horizontal="right" vertical="top"/>
      <protection/>
    </xf>
    <xf numFmtId="0" fontId="53" fillId="25" borderId="0" xfId="0" applyFont="1" applyFill="1" applyAlignment="1" applyProtection="1">
      <alignment vertical="top"/>
      <protection/>
    </xf>
    <xf numFmtId="0" fontId="57" fillId="25" borderId="0" xfId="0" applyFont="1" applyFill="1" applyAlignment="1" applyProtection="1">
      <alignment vertical="top"/>
      <protection/>
    </xf>
    <xf numFmtId="0" fontId="57" fillId="25" borderId="0" xfId="0" applyFont="1" applyFill="1" applyAlignment="1" applyProtection="1">
      <alignment vertical="center"/>
      <protection/>
    </xf>
    <xf numFmtId="0" fontId="57" fillId="0" borderId="0" xfId="0" applyFont="1" applyAlignment="1" applyProtection="1">
      <alignment vertical="top"/>
      <protection/>
    </xf>
    <xf numFmtId="0" fontId="12" fillId="26" borderId="0" xfId="0" applyFont="1" applyFill="1" applyAlignment="1" applyProtection="1">
      <alignment vertical="top"/>
      <protection/>
    </xf>
    <xf numFmtId="0" fontId="57" fillId="26" borderId="0" xfId="0" applyFont="1" applyFill="1" applyAlignment="1">
      <alignment vertical="top"/>
    </xf>
    <xf numFmtId="0" fontId="57" fillId="26" borderId="0" xfId="0" applyFont="1" applyFill="1" applyAlignment="1" applyProtection="1">
      <alignment vertical="top"/>
      <protection/>
    </xf>
    <xf numFmtId="0" fontId="0" fillId="26" borderId="0" xfId="0" applyFill="1" applyAlignment="1">
      <alignment vertical="top"/>
    </xf>
    <xf numFmtId="0" fontId="23" fillId="26" borderId="0" xfId="0" applyFont="1" applyFill="1" applyAlignment="1" applyProtection="1">
      <alignment horizontal="right" vertical="center"/>
      <protection/>
    </xf>
    <xf numFmtId="168" fontId="23" fillId="26" borderId="0" xfId="0" applyNumberFormat="1" applyFont="1" applyFill="1" applyAlignment="1">
      <alignment vertical="center"/>
    </xf>
    <xf numFmtId="0" fontId="58" fillId="26" borderId="0" xfId="0" applyFont="1" applyFill="1" applyAlignment="1" applyProtection="1">
      <alignment horizontal="right" vertical="top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53" fillId="25" borderId="0" xfId="0" applyFont="1" applyFill="1" applyBorder="1" applyAlignment="1" applyProtection="1">
      <alignment horizontal="right"/>
      <protection/>
    </xf>
    <xf numFmtId="0" fontId="53" fillId="25" borderId="0" xfId="0" applyFont="1" applyFill="1" applyAlignment="1" applyProtection="1">
      <alignment horizontal="right"/>
      <protection/>
    </xf>
    <xf numFmtId="0" fontId="20" fillId="26" borderId="0" xfId="0" applyNumberFormat="1" applyFont="1" applyFill="1" applyAlignment="1">
      <alignment vertical="top" wrapText="1"/>
    </xf>
    <xf numFmtId="168" fontId="59" fillId="26" borderId="0" xfId="0" applyNumberFormat="1" applyFont="1" applyFill="1" applyAlignment="1" applyProtection="1">
      <alignment vertical="center"/>
      <protection/>
    </xf>
    <xf numFmtId="168" fontId="54" fillId="26" borderId="0" xfId="0" applyNumberFormat="1" applyFont="1" applyFill="1" applyAlignment="1" applyProtection="1">
      <alignment vertical="top"/>
      <protection/>
    </xf>
    <xf numFmtId="168" fontId="0" fillId="2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19" fillId="2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4" fillId="26" borderId="0" xfId="0" applyFont="1" applyFill="1" applyAlignment="1" applyProtection="1">
      <alignment vertical="center"/>
      <protection/>
    </xf>
    <xf numFmtId="0" fontId="0" fillId="26" borderId="0" xfId="0" applyFill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0" fillId="26" borderId="0" xfId="0" applyFill="1" applyAlignment="1" applyProtection="1">
      <alignment vertical="top" wrapText="1"/>
      <protection/>
    </xf>
    <xf numFmtId="0" fontId="53" fillId="26" borderId="0" xfId="0" applyFont="1" applyFill="1" applyAlignment="1" applyProtection="1">
      <alignment horizontal="center" vertical="center"/>
      <protection/>
    </xf>
    <xf numFmtId="0" fontId="1" fillId="26" borderId="0" xfId="0" applyFont="1" applyFill="1" applyAlignment="1" applyProtection="1">
      <alignment horizontal="right" vertical="center" wrapText="1"/>
      <protection/>
    </xf>
    <xf numFmtId="0" fontId="53" fillId="26" borderId="0" xfId="0" applyFont="1" applyFill="1" applyBorder="1" applyAlignment="1" applyProtection="1">
      <alignment horizontal="center" vertical="center"/>
      <protection/>
    </xf>
    <xf numFmtId="0" fontId="1" fillId="26" borderId="0" xfId="0" applyFont="1" applyFill="1" applyBorder="1" applyAlignment="1" applyProtection="1">
      <alignment horizontal="right" vertical="center" wrapText="1"/>
      <protection/>
    </xf>
    <xf numFmtId="0" fontId="0" fillId="26" borderId="0" xfId="0" applyFill="1" applyBorder="1" applyAlignment="1" applyProtection="1">
      <alignment vertical="center"/>
      <protection/>
    </xf>
    <xf numFmtId="0" fontId="0" fillId="26" borderId="0" xfId="0" applyFill="1" applyBorder="1" applyAlignment="1" applyProtection="1">
      <alignment vertical="top"/>
      <protection/>
    </xf>
    <xf numFmtId="0" fontId="19" fillId="26" borderId="0" xfId="0" applyFont="1" applyFill="1" applyBorder="1" applyAlignment="1" applyProtection="1">
      <alignment horizontal="center" vertical="center" wrapText="1"/>
      <protection/>
    </xf>
    <xf numFmtId="0" fontId="0" fillId="26" borderId="0" xfId="0" applyFill="1" applyBorder="1" applyAlignment="1" applyProtection="1">
      <alignment vertical="top" wrapText="1"/>
      <protection/>
    </xf>
    <xf numFmtId="0" fontId="60" fillId="26" borderId="0" xfId="0" applyFont="1" applyFill="1" applyAlignment="1" applyProtection="1">
      <alignment vertical="center"/>
      <protection/>
    </xf>
    <xf numFmtId="0" fontId="61" fillId="26" borderId="0" xfId="0" applyFont="1" applyFill="1" applyAlignment="1" applyProtection="1">
      <alignment vertical="center"/>
      <protection/>
    </xf>
    <xf numFmtId="1" fontId="53" fillId="26" borderId="0" xfId="0" applyNumberFormat="1" applyFont="1" applyFill="1" applyBorder="1" applyAlignment="1" applyProtection="1">
      <alignment horizontal="center" vertical="center"/>
      <protection/>
    </xf>
    <xf numFmtId="0" fontId="20" fillId="26" borderId="0" xfId="0" applyFont="1" applyFill="1" applyBorder="1" applyAlignment="1" applyProtection="1">
      <alignment horizontal="left" vertical="center" wrapText="1"/>
      <protection/>
    </xf>
    <xf numFmtId="0" fontId="0" fillId="26" borderId="0" xfId="0" applyFill="1" applyAlignment="1">
      <alignment vertical="center"/>
    </xf>
    <xf numFmtId="1" fontId="4" fillId="30" borderId="11" xfId="0" applyNumberFormat="1" applyFont="1" applyFill="1" applyBorder="1" applyAlignment="1" applyProtection="1">
      <alignment horizontal="center" vertical="center"/>
      <protection locked="0"/>
    </xf>
    <xf numFmtId="1" fontId="1" fillId="30" borderId="11" xfId="44" applyNumberFormat="1" applyFont="1" applyFill="1" applyBorder="1" applyAlignment="1" applyProtection="1">
      <alignment horizontal="center" vertical="center"/>
      <protection locked="0"/>
    </xf>
    <xf numFmtId="0" fontId="25" fillId="26" borderId="0" xfId="0" applyFont="1" applyFill="1" applyAlignment="1" applyProtection="1">
      <alignment vertical="center"/>
      <protection/>
    </xf>
    <xf numFmtId="0" fontId="57" fillId="26" borderId="0" xfId="0" applyFont="1" applyFill="1" applyBorder="1" applyAlignment="1" applyProtection="1">
      <alignment vertical="top"/>
      <protection/>
    </xf>
    <xf numFmtId="0" fontId="57" fillId="26" borderId="0" xfId="0" applyFont="1" applyFill="1" applyBorder="1" applyAlignment="1" applyProtection="1">
      <alignment vertical="top" wrapText="1"/>
      <protection/>
    </xf>
    <xf numFmtId="44" fontId="57" fillId="26" borderId="0" xfId="0" applyNumberFormat="1" applyFont="1" applyFill="1" applyBorder="1" applyAlignment="1" applyProtection="1">
      <alignment vertical="top" wrapText="1"/>
      <protection/>
    </xf>
    <xf numFmtId="0" fontId="57" fillId="26" borderId="0" xfId="0" applyFont="1" applyFill="1" applyBorder="1" applyAlignment="1" applyProtection="1">
      <alignment vertical="center"/>
      <protection/>
    </xf>
    <xf numFmtId="0" fontId="15" fillId="25" borderId="0" xfId="0" applyFont="1" applyFill="1" applyBorder="1" applyAlignment="1" applyProtection="1">
      <alignment vertical="top" wrapText="1"/>
      <protection/>
    </xf>
    <xf numFmtId="0" fontId="14" fillId="30" borderId="12" xfId="0" applyFont="1" applyFill="1" applyBorder="1" applyAlignment="1" applyProtection="1">
      <alignment vertical="center" wrapText="1"/>
      <protection locked="0"/>
    </xf>
    <xf numFmtId="44" fontId="1" fillId="30" borderId="12" xfId="44" applyFont="1" applyFill="1" applyBorder="1" applyAlignment="1" applyProtection="1">
      <alignment vertical="center"/>
      <protection locked="0"/>
    </xf>
    <xf numFmtId="0" fontId="14" fillId="30" borderId="13" xfId="0" applyFont="1" applyFill="1" applyBorder="1" applyAlignment="1" applyProtection="1" quotePrefix="1">
      <alignment vertical="center" wrapText="1"/>
      <protection locked="0"/>
    </xf>
    <xf numFmtId="44" fontId="1" fillId="30" borderId="13" xfId="44" applyFont="1" applyFill="1" applyBorder="1" applyAlignment="1" applyProtection="1">
      <alignment vertical="center"/>
      <protection locked="0"/>
    </xf>
    <xf numFmtId="44" fontId="1" fillId="30" borderId="12" xfId="44" applyFont="1" applyFill="1" applyBorder="1" applyAlignment="1" applyProtection="1">
      <alignment vertical="center"/>
      <protection locked="0"/>
    </xf>
    <xf numFmtId="0" fontId="0" fillId="25" borderId="0" xfId="0" applyFill="1" applyBorder="1" applyAlignment="1" applyProtection="1">
      <alignment vertical="top"/>
      <protection/>
    </xf>
    <xf numFmtId="0" fontId="14" fillId="30" borderId="14" xfId="0" applyFont="1" applyFill="1" applyBorder="1" applyAlignment="1" applyProtection="1" quotePrefix="1">
      <alignment vertical="center" wrapText="1"/>
      <protection locked="0"/>
    </xf>
    <xf numFmtId="44" fontId="1" fillId="30" borderId="14" xfId="44" applyFont="1" applyFill="1" applyBorder="1" applyAlignment="1" applyProtection="1">
      <alignment vertical="center"/>
      <protection locked="0"/>
    </xf>
    <xf numFmtId="0" fontId="55" fillId="26" borderId="0" xfId="0" applyFont="1" applyFill="1" applyBorder="1" applyAlignment="1" applyProtection="1">
      <alignment horizontal="center" vertical="top"/>
      <protection/>
    </xf>
    <xf numFmtId="0" fontId="46" fillId="26" borderId="0" xfId="0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right" vertical="center"/>
      <protection/>
    </xf>
    <xf numFmtId="44" fontId="0" fillId="26" borderId="0" xfId="0" applyNumberFormat="1" applyFill="1" applyBorder="1" applyAlignment="1" applyProtection="1">
      <alignment vertical="center"/>
      <protection/>
    </xf>
    <xf numFmtId="0" fontId="53" fillId="26" borderId="0" xfId="0" applyFont="1" applyFill="1" applyAlignment="1" applyProtection="1">
      <alignment horizontal="right" vertical="center" wrapText="1"/>
      <protection/>
    </xf>
    <xf numFmtId="0" fontId="0" fillId="26" borderId="0" xfId="0" applyFont="1" applyFill="1" applyAlignment="1" applyProtection="1">
      <alignment vertical="center"/>
      <protection/>
    </xf>
    <xf numFmtId="44" fontId="0" fillId="25" borderId="0" xfId="0" applyNumberFormat="1" applyFill="1" applyAlignment="1" applyProtection="1">
      <alignment vertical="top"/>
      <protection/>
    </xf>
    <xf numFmtId="0" fontId="14" fillId="30" borderId="15" xfId="0" applyFont="1" applyFill="1" applyBorder="1" applyAlignment="1" applyProtection="1">
      <alignment vertical="top" wrapText="1"/>
      <protection locked="0"/>
    </xf>
    <xf numFmtId="0" fontId="14" fillId="30" borderId="14" xfId="0" applyFont="1" applyFill="1" applyBorder="1" applyAlignment="1" applyProtection="1" quotePrefix="1">
      <alignment vertical="top" wrapText="1"/>
      <protection locked="0"/>
    </xf>
    <xf numFmtId="0" fontId="14" fillId="30" borderId="15" xfId="0" applyFont="1" applyFill="1" applyBorder="1" applyAlignment="1" applyProtection="1" quotePrefix="1">
      <alignment vertical="top" wrapText="1"/>
      <protection locked="0"/>
    </xf>
    <xf numFmtId="44" fontId="1" fillId="30" borderId="15" xfId="44" applyFont="1" applyFill="1" applyBorder="1" applyAlignment="1" applyProtection="1">
      <alignment/>
      <protection locked="0"/>
    </xf>
    <xf numFmtId="44" fontId="1" fillId="30" borderId="15" xfId="44" applyFont="1" applyFill="1" applyBorder="1" applyAlignment="1" applyProtection="1">
      <alignment/>
      <protection locked="0"/>
    </xf>
    <xf numFmtId="44" fontId="53" fillId="26" borderId="0" xfId="0" applyNumberFormat="1" applyFont="1" applyFill="1" applyBorder="1" applyAlignment="1" applyProtection="1">
      <alignment vertical="center"/>
      <protection/>
    </xf>
    <xf numFmtId="0" fontId="23" fillId="26" borderId="0" xfId="0" applyFont="1" applyFill="1" applyAlignment="1" applyProtection="1">
      <alignment horizontal="center" vertical="top" wrapText="1"/>
      <protection/>
    </xf>
    <xf numFmtId="0" fontId="14" fillId="30" borderId="11" xfId="0" applyFont="1" applyFill="1" applyBorder="1" applyAlignment="1" applyProtection="1">
      <alignment vertical="center" wrapText="1"/>
      <protection locked="0"/>
    </xf>
    <xf numFmtId="0" fontId="0" fillId="30" borderId="11" xfId="0" applyFont="1" applyFill="1" applyBorder="1" applyAlignment="1" applyProtection="1">
      <alignment vertical="center"/>
      <protection locked="0"/>
    </xf>
    <xf numFmtId="0" fontId="58" fillId="30" borderId="11" xfId="0" applyFont="1" applyFill="1" applyBorder="1" applyAlignment="1" applyProtection="1">
      <alignment horizontal="center" vertical="center" wrapText="1"/>
      <protection locked="0"/>
    </xf>
    <xf numFmtId="44" fontId="1" fillId="30" borderId="11" xfId="44" applyFont="1" applyFill="1" applyBorder="1" applyAlignment="1" applyProtection="1">
      <alignment vertical="center"/>
      <protection locked="0"/>
    </xf>
    <xf numFmtId="0" fontId="12" fillId="26" borderId="0" xfId="0" applyFont="1" applyFill="1" applyAlignment="1" applyProtection="1">
      <alignment vertical="center"/>
      <protection/>
    </xf>
    <xf numFmtId="0" fontId="20" fillId="26" borderId="0" xfId="0" applyNumberFormat="1" applyFont="1" applyFill="1" applyAlignment="1">
      <alignment vertical="center" wrapText="1"/>
    </xf>
    <xf numFmtId="0" fontId="57" fillId="26" borderId="0" xfId="0" applyFont="1" applyFill="1" applyAlignment="1">
      <alignment vertical="center"/>
    </xf>
    <xf numFmtId="0" fontId="53" fillId="24" borderId="16" xfId="0" applyFont="1" applyFill="1" applyBorder="1" applyAlignment="1" applyProtection="1">
      <alignment horizontal="center" vertical="center"/>
      <protection locked="0"/>
    </xf>
    <xf numFmtId="44" fontId="57" fillId="25" borderId="0" xfId="0" applyNumberFormat="1" applyFont="1" applyFill="1" applyAlignment="1" applyProtection="1">
      <alignment vertical="center"/>
      <protection/>
    </xf>
    <xf numFmtId="0" fontId="60" fillId="25" borderId="0" xfId="0" applyFont="1" applyFill="1" applyAlignment="1" applyProtection="1">
      <alignment vertical="top"/>
      <protection/>
    </xf>
    <xf numFmtId="168" fontId="0" fillId="25" borderId="17" xfId="0" applyNumberFormat="1" applyFill="1" applyBorder="1" applyAlignment="1" applyProtection="1">
      <alignment vertical="center"/>
      <protection/>
    </xf>
    <xf numFmtId="0" fontId="0" fillId="30" borderId="11" xfId="0" applyFill="1" applyBorder="1" applyAlignment="1" applyProtection="1">
      <alignment horizontal="center" vertical="center"/>
      <protection locked="0"/>
    </xf>
    <xf numFmtId="0" fontId="2" fillId="26" borderId="0" xfId="0" applyFont="1" applyFill="1" applyAlignment="1" applyProtection="1">
      <alignment horizontal="right" vertical="center"/>
      <protection/>
    </xf>
    <xf numFmtId="44" fontId="2" fillId="26" borderId="0" xfId="44" applyFont="1" applyFill="1" applyAlignment="1" applyProtection="1">
      <alignment vertical="center"/>
      <protection/>
    </xf>
    <xf numFmtId="0" fontId="57" fillId="26" borderId="0" xfId="0" applyFont="1" applyFill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20" fillId="26" borderId="0" xfId="0" applyNumberFormat="1" applyFont="1" applyFill="1" applyAlignment="1" applyProtection="1">
      <alignment vertical="top" wrapText="1"/>
      <protection/>
    </xf>
    <xf numFmtId="0" fontId="0" fillId="26" borderId="0" xfId="0" applyFill="1" applyAlignment="1" applyProtection="1">
      <alignment/>
      <protection/>
    </xf>
    <xf numFmtId="0" fontId="20" fillId="26" borderId="0" xfId="0" applyFont="1" applyFill="1" applyAlignment="1" applyProtection="1">
      <alignment vertical="top" wrapText="1"/>
      <protection/>
    </xf>
    <xf numFmtId="0" fontId="53" fillId="27" borderId="16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/>
      <protection/>
    </xf>
    <xf numFmtId="0" fontId="53" fillId="26" borderId="0" xfId="0" applyFont="1" applyFill="1" applyAlignment="1" applyProtection="1">
      <alignment/>
      <protection/>
    </xf>
    <xf numFmtId="0" fontId="53" fillId="26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 quotePrefix="1">
      <alignment horizontal="right" vertical="center"/>
      <protection/>
    </xf>
    <xf numFmtId="44" fontId="1" fillId="0" borderId="12" xfId="44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 quotePrefix="1">
      <alignment horizontal="right" vertical="center"/>
      <protection/>
    </xf>
    <xf numFmtId="44" fontId="1" fillId="0" borderId="18" xfId="44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 quotePrefix="1">
      <alignment horizontal="right" vertical="center" wrapText="1"/>
      <protection/>
    </xf>
    <xf numFmtId="0" fontId="62" fillId="26" borderId="0" xfId="0" applyNumberFormat="1" applyFont="1" applyFill="1" applyAlignment="1" applyProtection="1">
      <alignment vertical="top" wrapText="1"/>
      <protection/>
    </xf>
    <xf numFmtId="0" fontId="63" fillId="26" borderId="0" xfId="0" applyFont="1" applyFill="1" applyAlignment="1" applyProtection="1">
      <alignment wrapText="1"/>
      <protection/>
    </xf>
    <xf numFmtId="44" fontId="4" fillId="0" borderId="11" xfId="0" applyNumberFormat="1" applyFont="1" applyFill="1" applyBorder="1" applyAlignment="1" applyProtection="1">
      <alignment horizontal="left" vertical="center"/>
      <protection/>
    </xf>
    <xf numFmtId="0" fontId="64" fillId="0" borderId="0" xfId="53" applyFont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vertical="center"/>
      <protection locked="0"/>
    </xf>
    <xf numFmtId="0" fontId="0" fillId="24" borderId="20" xfId="0" applyFont="1" applyFill="1" applyBorder="1" applyAlignment="1" applyProtection="1">
      <alignment vertical="center"/>
      <protection locked="0"/>
    </xf>
    <xf numFmtId="0" fontId="0" fillId="24" borderId="21" xfId="0" applyFont="1" applyFill="1" applyBorder="1" applyAlignment="1" applyProtection="1">
      <alignment vertical="center"/>
      <protection locked="0"/>
    </xf>
    <xf numFmtId="0" fontId="1" fillId="30" borderId="11" xfId="0" applyFon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horizontal="right"/>
      <protection/>
    </xf>
    <xf numFmtId="0" fontId="60" fillId="26" borderId="0" xfId="0" applyFont="1" applyFill="1" applyAlignment="1" applyProtection="1">
      <alignment vertical="center" wrapText="1"/>
      <protection/>
    </xf>
    <xf numFmtId="0" fontId="63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25" borderId="0" xfId="0" applyFont="1" applyFill="1" applyAlignment="1" applyProtection="1">
      <alignment vertical="center" wrapText="1"/>
      <protection/>
    </xf>
    <xf numFmtId="0" fontId="0" fillId="24" borderId="0" xfId="0" applyFill="1" applyAlignment="1" applyProtection="1">
      <alignment/>
      <protection locked="0"/>
    </xf>
    <xf numFmtId="0" fontId="23" fillId="25" borderId="0" xfId="0" applyFont="1" applyFill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vertical="center"/>
      <protection/>
    </xf>
    <xf numFmtId="0" fontId="13" fillId="25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24" borderId="11" xfId="0" applyFill="1" applyBorder="1" applyAlignment="1" applyProtection="1">
      <alignment horizontal="center" vertical="center"/>
      <protection locked="0"/>
    </xf>
    <xf numFmtId="44" fontId="0" fillId="24" borderId="11" xfId="44" applyFont="1" applyFill="1" applyBorder="1" applyAlignment="1" applyProtection="1">
      <alignment vertical="center"/>
      <protection locked="0"/>
    </xf>
    <xf numFmtId="0" fontId="19" fillId="26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0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4" fontId="1" fillId="30" borderId="11" xfId="44" applyFont="1" applyFill="1" applyBorder="1" applyAlignment="1" applyProtection="1">
      <alignment vertical="center"/>
      <protection locked="0"/>
    </xf>
    <xf numFmtId="44" fontId="0" fillId="0" borderId="11" xfId="44" applyFont="1" applyBorder="1" applyAlignment="1" applyProtection="1">
      <alignment vertical="center"/>
      <protection locked="0"/>
    </xf>
    <xf numFmtId="0" fontId="53" fillId="26" borderId="0" xfId="0" applyFont="1" applyFill="1" applyAlignment="1" applyProtection="1">
      <alignment horizontal="right" vertical="center" wrapText="1"/>
      <protection/>
    </xf>
    <xf numFmtId="0" fontId="0" fillId="26" borderId="0" xfId="0" applyFont="1" applyFill="1" applyAlignment="1" applyProtection="1">
      <alignment vertical="center"/>
      <protection/>
    </xf>
    <xf numFmtId="168" fontId="0" fillId="24" borderId="22" xfId="44" applyNumberFormat="1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168" fontId="53" fillId="26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60" fillId="26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60" fillId="26" borderId="0" xfId="0" applyNumberFormat="1" applyFont="1" applyFill="1" applyAlignment="1" applyProtection="1">
      <alignment horizontal="center" vertical="center" wrapText="1"/>
      <protection/>
    </xf>
    <xf numFmtId="0" fontId="0" fillId="26" borderId="0" xfId="0" applyFill="1" applyAlignment="1" applyProtection="1">
      <alignment horizontal="center" vertical="center"/>
      <protection/>
    </xf>
    <xf numFmtId="0" fontId="46" fillId="26" borderId="0" xfId="0" applyFont="1" applyFill="1" applyAlignment="1" applyProtection="1">
      <alignment horizontal="center" vertical="center"/>
      <protection/>
    </xf>
    <xf numFmtId="0" fontId="44" fillId="26" borderId="0" xfId="0" applyFont="1" applyFill="1" applyAlignment="1" applyProtection="1">
      <alignment horizontal="center" vertical="center"/>
      <protection/>
    </xf>
    <xf numFmtId="168" fontId="0" fillId="0" borderId="22" xfId="44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26" borderId="25" xfId="0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right" vertical="center" indent="1"/>
      <protection/>
    </xf>
    <xf numFmtId="0" fontId="56" fillId="25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3" fillId="25" borderId="0" xfId="0" applyFont="1" applyFill="1" applyAlignment="1" applyProtection="1">
      <alignment horizontal="center" vertical="top" wrapText="1"/>
      <protection/>
    </xf>
    <xf numFmtId="0" fontId="65" fillId="0" borderId="0" xfId="0" applyFont="1" applyAlignment="1" applyProtection="1">
      <alignment/>
      <protection/>
    </xf>
    <xf numFmtId="0" fontId="60" fillId="25" borderId="0" xfId="0" applyFont="1" applyFill="1" applyAlignment="1" applyProtection="1">
      <alignment vertical="center" wrapText="1"/>
      <protection/>
    </xf>
    <xf numFmtId="0" fontId="60" fillId="0" borderId="0" xfId="0" applyFont="1" applyAlignment="1" applyProtection="1">
      <alignment vertical="center"/>
      <protection/>
    </xf>
    <xf numFmtId="0" fontId="4" fillId="30" borderId="11" xfId="0" applyFont="1" applyFill="1" applyBorder="1" applyAlignment="1" applyProtection="1">
      <alignment horizontal="center" vertical="center"/>
      <protection locked="0"/>
    </xf>
    <xf numFmtId="0" fontId="24" fillId="25" borderId="0" xfId="0" applyFont="1" applyFill="1" applyAlignment="1" applyProtection="1">
      <alignment vertical="center" wrapText="1"/>
      <protection/>
    </xf>
    <xf numFmtId="0" fontId="66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1" fillId="25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4" fillId="25" borderId="0" xfId="0" applyFont="1" applyFill="1" applyBorder="1" applyAlignment="1" applyProtection="1">
      <alignment horizontal="left" vertical="center" wrapText="1"/>
      <protection/>
    </xf>
    <xf numFmtId="0" fontId="66" fillId="0" borderId="0" xfId="0" applyFont="1" applyAlignment="1">
      <alignment vertical="center"/>
    </xf>
    <xf numFmtId="0" fontId="1" fillId="30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5" fillId="0" borderId="0" xfId="0" applyFont="1" applyAlignment="1">
      <alignment vertical="center"/>
    </xf>
    <xf numFmtId="168" fontId="0" fillId="25" borderId="17" xfId="0" applyNumberFormat="1" applyFill="1" applyBorder="1" applyAlignment="1" applyProtection="1">
      <alignment vertical="center"/>
      <protection/>
    </xf>
    <xf numFmtId="168" fontId="0" fillId="25" borderId="26" xfId="0" applyNumberFormat="1" applyFill="1" applyBorder="1" applyAlignment="1" applyProtection="1">
      <alignment vertical="center"/>
      <protection/>
    </xf>
    <xf numFmtId="168" fontId="0" fillId="25" borderId="27" xfId="0" applyNumberFormat="1" applyFill="1" applyBorder="1" applyAlignment="1" applyProtection="1">
      <alignment vertical="center"/>
      <protection/>
    </xf>
    <xf numFmtId="0" fontId="0" fillId="0" borderId="27" xfId="0" applyBorder="1" applyAlignment="1">
      <alignment vertical="center"/>
    </xf>
    <xf numFmtId="168" fontId="0" fillId="25" borderId="0" xfId="0" applyNumberFormat="1" applyFill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theme="9" tint="0.5999600291252136"/>
      </font>
    </dxf>
    <dxf>
      <font>
        <color theme="0"/>
      </font>
    </dxf>
    <dxf>
      <font>
        <color theme="9" tint="0.599960029125213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c.calbar.ca.gov/Portals/11/documents/Travel-Expense-Con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workbookViewId="0" topLeftCell="A1">
      <selection activeCell="I4" sqref="I4"/>
    </sheetView>
  </sheetViews>
  <sheetFormatPr defaultColWidth="9.140625" defaultRowHeight="12.75"/>
  <cols>
    <col min="1" max="1" width="4.57421875" style="32" customWidth="1"/>
    <col min="2" max="2" width="60.421875" style="2" customWidth="1"/>
    <col min="3" max="3" width="2.57421875" style="4" customWidth="1"/>
    <col min="4" max="4" width="19.421875" style="16" customWidth="1"/>
    <col min="5" max="5" width="3.140625" style="4" customWidth="1"/>
    <col min="6" max="6" width="4.7109375" style="32" customWidth="1"/>
    <col min="7" max="7" width="60.421875" style="2" customWidth="1"/>
    <col min="8" max="8" width="2.7109375" style="4" customWidth="1"/>
    <col min="9" max="9" width="19.421875" style="16" customWidth="1"/>
    <col min="10" max="12" width="9.140625" style="2" customWidth="1"/>
    <col min="13" max="14" width="21.28125" style="56" customWidth="1"/>
    <col min="15" max="15" width="18.28125" style="56" customWidth="1"/>
    <col min="16" max="25" width="9.140625" style="56" customWidth="1"/>
    <col min="26" max="16384" width="9.140625" style="2" customWidth="1"/>
  </cols>
  <sheetData>
    <row r="1" spans="1:25" s="4" customFormat="1" ht="39.75" customHeight="1">
      <c r="A1" s="165" t="s">
        <v>38</v>
      </c>
      <c r="B1" s="166"/>
      <c r="C1" s="166"/>
      <c r="D1" s="166"/>
      <c r="E1" s="166"/>
      <c r="F1" s="166"/>
      <c r="G1" s="166"/>
      <c r="H1" s="166"/>
      <c r="I1" s="166"/>
      <c r="K1" s="57"/>
      <c r="L1" s="137"/>
      <c r="M1" s="59"/>
      <c r="N1" s="59"/>
      <c r="O1" s="59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4" customFormat="1" ht="7.5" customHeight="1">
      <c r="A2" s="120"/>
      <c r="B2" s="138"/>
      <c r="C2" s="138"/>
      <c r="D2" s="138"/>
      <c r="E2" s="138"/>
      <c r="F2" s="164"/>
      <c r="G2" s="164"/>
      <c r="H2" s="138"/>
      <c r="I2" s="138"/>
      <c r="K2" s="57"/>
      <c r="L2" s="139"/>
      <c r="M2" s="59"/>
      <c r="N2" s="59"/>
      <c r="O2" s="59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s="4" customFormat="1" ht="19.5" customHeight="1">
      <c r="A3" s="32"/>
      <c r="B3" s="64"/>
      <c r="C3" s="17"/>
      <c r="D3" s="65" t="s">
        <v>0</v>
      </c>
      <c r="F3" s="164"/>
      <c r="G3" s="164"/>
      <c r="I3" s="140" t="s">
        <v>36</v>
      </c>
      <c r="K3" s="35"/>
      <c r="M3" s="54"/>
      <c r="N3" s="54"/>
      <c r="O3" s="54" t="s">
        <v>34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s="4" customFormat="1" ht="27.75" customHeight="1">
      <c r="A4" s="32"/>
      <c r="B4" s="9" t="s">
        <v>1</v>
      </c>
      <c r="C4" s="17"/>
      <c r="D4" s="66"/>
      <c r="E4" s="141"/>
      <c r="F4" s="158" t="s">
        <v>69</v>
      </c>
      <c r="G4" s="159"/>
      <c r="I4" s="128"/>
      <c r="J4" s="142"/>
      <c r="K4" s="35"/>
      <c r="L4" s="35"/>
      <c r="M4" s="59"/>
      <c r="N4" s="59"/>
      <c r="O4" s="59" t="s">
        <v>80</v>
      </c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s="4" customFormat="1" ht="6.75" customHeight="1">
      <c r="A5" s="32"/>
      <c r="D5" s="8"/>
      <c r="F5" s="159"/>
      <c r="G5" s="159"/>
      <c r="H5" s="35"/>
      <c r="I5" s="35"/>
      <c r="K5" s="35"/>
      <c r="L5" s="35"/>
      <c r="M5" s="59"/>
      <c r="N5" s="59"/>
      <c r="O5" s="59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s="4" customFormat="1" ht="24.75" customHeight="1">
      <c r="A6" s="32"/>
      <c r="B6" s="167" t="s">
        <v>2</v>
      </c>
      <c r="C6" s="168"/>
      <c r="D6" s="143"/>
      <c r="E6" s="12"/>
      <c r="F6" s="159"/>
      <c r="G6" s="159"/>
      <c r="H6" s="35"/>
      <c r="I6" s="143"/>
      <c r="K6" s="35"/>
      <c r="L6" s="157"/>
      <c r="M6" s="157"/>
      <c r="N6" s="59"/>
      <c r="O6" s="59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s="4" customFormat="1" ht="19.5" customHeight="1">
      <c r="A7" s="32"/>
      <c r="B7" s="11"/>
      <c r="D7" s="140" t="s">
        <v>30</v>
      </c>
      <c r="F7" s="159"/>
      <c r="G7" s="159"/>
      <c r="H7" s="35"/>
      <c r="I7" s="140" t="s">
        <v>30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s="12" customFormat="1" ht="48.75" customHeight="1">
      <c r="A8" s="33">
        <v>1</v>
      </c>
      <c r="B8" s="163" t="s">
        <v>44</v>
      </c>
      <c r="C8" s="162"/>
      <c r="D8" s="162"/>
      <c r="F8" s="33">
        <v>2</v>
      </c>
      <c r="G8" s="160" t="s">
        <v>45</v>
      </c>
      <c r="H8" s="162"/>
      <c r="I8" s="162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2:15" ht="82.5" customHeight="1">
      <c r="B9" s="114"/>
      <c r="C9" s="15"/>
      <c r="D9" s="117"/>
      <c r="G9" s="114"/>
      <c r="H9" s="15"/>
      <c r="I9" s="117"/>
      <c r="J9" s="4"/>
      <c r="K9" s="4"/>
      <c r="L9" s="4"/>
      <c r="M9" s="55" t="s">
        <v>72</v>
      </c>
      <c r="N9" s="129">
        <f>SUM(D9:D10)</f>
        <v>0</v>
      </c>
      <c r="O9" s="54"/>
    </row>
    <row r="10" spans="2:14" ht="25.5" customHeight="1">
      <c r="B10" s="99"/>
      <c r="C10" s="15"/>
      <c r="D10" s="100"/>
      <c r="G10" s="99"/>
      <c r="H10" s="15"/>
      <c r="I10" s="100"/>
      <c r="J10" s="4"/>
      <c r="K10" s="4"/>
      <c r="L10" s="4"/>
      <c r="M10" s="55" t="s">
        <v>73</v>
      </c>
      <c r="N10" s="129">
        <f>SUM(I9:I10)</f>
        <v>0</v>
      </c>
    </row>
    <row r="11" spans="1:25" s="1" customFormat="1" ht="48.75" customHeight="1">
      <c r="A11" s="33">
        <v>3</v>
      </c>
      <c r="B11" s="160" t="s">
        <v>84</v>
      </c>
      <c r="C11" s="161"/>
      <c r="D11" s="161"/>
      <c r="E11" s="12"/>
      <c r="F11" s="33">
        <v>4</v>
      </c>
      <c r="G11" s="160" t="s">
        <v>68</v>
      </c>
      <c r="H11" s="161"/>
      <c r="I11" s="161"/>
      <c r="J11" s="12"/>
      <c r="K11" s="36"/>
      <c r="L11" s="37"/>
      <c r="M11" s="135" t="s">
        <v>74</v>
      </c>
      <c r="N11" s="129">
        <f>SUM(D12:D13)</f>
        <v>0</v>
      </c>
      <c r="O11" s="55"/>
      <c r="P11" s="136"/>
      <c r="Q11" s="136"/>
      <c r="R11" s="136"/>
      <c r="S11" s="136"/>
      <c r="T11" s="136"/>
      <c r="U11" s="136"/>
      <c r="V11" s="136"/>
      <c r="W11" s="136"/>
      <c r="X11" s="136"/>
      <c r="Y11" s="136"/>
    </row>
    <row r="12" spans="2:15" ht="82.5" customHeight="1">
      <c r="B12" s="114"/>
      <c r="C12" s="15"/>
      <c r="D12" s="117"/>
      <c r="G12" s="114"/>
      <c r="H12" s="15"/>
      <c r="I12" s="117"/>
      <c r="J12" s="4"/>
      <c r="K12" s="35"/>
      <c r="L12" s="35"/>
      <c r="M12" s="135" t="s">
        <v>75</v>
      </c>
      <c r="N12" s="129">
        <f>SUM(I12:I13)</f>
        <v>0</v>
      </c>
      <c r="O12" s="54"/>
    </row>
    <row r="13" spans="2:15" ht="28.5" customHeight="1">
      <c r="B13" s="144" t="s">
        <v>66</v>
      </c>
      <c r="C13" s="15"/>
      <c r="D13" s="145">
        <f>'Hourly Bid &amp; Travel Detail'!$Q$11</f>
        <v>0</v>
      </c>
      <c r="G13" s="144" t="s">
        <v>67</v>
      </c>
      <c r="H13" s="15"/>
      <c r="I13" s="145">
        <f>'Hourly Bid &amp; Travel Detail'!$Q$13</f>
        <v>0</v>
      </c>
      <c r="J13" s="4"/>
      <c r="K13" s="4"/>
      <c r="L13" s="4"/>
      <c r="M13" s="55" t="s">
        <v>76</v>
      </c>
      <c r="N13" s="129">
        <f>SUM(D15:D19)</f>
        <v>0</v>
      </c>
      <c r="O13" s="129">
        <f>SUM(N11:N13)</f>
        <v>0</v>
      </c>
    </row>
    <row r="14" spans="1:25" s="1" customFormat="1" ht="48.75" customHeight="1">
      <c r="A14" s="33">
        <v>5</v>
      </c>
      <c r="B14" s="163" t="s">
        <v>47</v>
      </c>
      <c r="C14" s="163"/>
      <c r="D14" s="163"/>
      <c r="E14" s="12"/>
      <c r="F14" s="34">
        <v>6</v>
      </c>
      <c r="G14" s="160" t="s">
        <v>46</v>
      </c>
      <c r="H14" s="161"/>
      <c r="I14" s="161"/>
      <c r="J14" s="12"/>
      <c r="K14" s="12"/>
      <c r="L14" s="12"/>
      <c r="M14" s="55" t="s">
        <v>77</v>
      </c>
      <c r="N14" s="129">
        <f>SUM(I15:I19)</f>
        <v>0</v>
      </c>
      <c r="O14" s="55"/>
      <c r="P14" s="136"/>
      <c r="Q14" s="136"/>
      <c r="R14" s="136"/>
      <c r="S14" s="136"/>
      <c r="T14" s="136"/>
      <c r="U14" s="136"/>
      <c r="V14" s="136"/>
      <c r="W14" s="136"/>
      <c r="X14" s="136"/>
      <c r="Y14" s="136"/>
    </row>
    <row r="15" spans="2:15" ht="82.5" customHeight="1">
      <c r="B15" s="115"/>
      <c r="C15" s="98"/>
      <c r="D15" s="106"/>
      <c r="G15" s="116"/>
      <c r="H15" s="15"/>
      <c r="I15" s="118"/>
      <c r="J15" s="4"/>
      <c r="K15" s="4"/>
      <c r="L15" s="4"/>
      <c r="M15" s="55" t="s">
        <v>9</v>
      </c>
      <c r="N15" s="129">
        <f>'Annual Costs'!$E$21</f>
        <v>0</v>
      </c>
      <c r="O15" s="54"/>
    </row>
    <row r="16" spans="2:15" ht="28.5" customHeight="1">
      <c r="B16" s="105"/>
      <c r="C16" s="98"/>
      <c r="D16" s="106"/>
      <c r="G16" s="101"/>
      <c r="H16" s="15"/>
      <c r="I16" s="102"/>
      <c r="J16" s="4"/>
      <c r="K16" s="4"/>
      <c r="L16" s="4"/>
      <c r="M16" s="55" t="s">
        <v>10</v>
      </c>
      <c r="N16" s="129">
        <f>'Annual Costs'!$F$21</f>
        <v>0</v>
      </c>
      <c r="O16" s="54"/>
    </row>
    <row r="17" spans="2:15" ht="28.5" customHeight="1">
      <c r="B17" s="105"/>
      <c r="C17" s="98"/>
      <c r="D17" s="106"/>
      <c r="G17" s="101"/>
      <c r="H17" s="15"/>
      <c r="I17" s="102"/>
      <c r="J17" s="4"/>
      <c r="K17" s="4"/>
      <c r="L17" s="4"/>
      <c r="M17" s="55"/>
      <c r="N17" s="129"/>
      <c r="O17" s="54"/>
    </row>
    <row r="18" spans="2:15" ht="28.5" customHeight="1">
      <c r="B18" s="105"/>
      <c r="C18" s="98"/>
      <c r="D18" s="106"/>
      <c r="G18" s="101"/>
      <c r="H18" s="15"/>
      <c r="I18" s="102"/>
      <c r="J18" s="4"/>
      <c r="K18" s="4"/>
      <c r="L18" s="4"/>
      <c r="M18" s="55" t="s">
        <v>78</v>
      </c>
      <c r="N18" s="129">
        <f>'Annual Costs'!$G$21</f>
        <v>0</v>
      </c>
      <c r="O18" s="54"/>
    </row>
    <row r="19" spans="2:15" ht="28.5" customHeight="1">
      <c r="B19" s="146" t="s">
        <v>65</v>
      </c>
      <c r="C19" s="104"/>
      <c r="D19" s="147">
        <f>'Hourly Bid &amp; Travel Detail'!$D$20</f>
        <v>0</v>
      </c>
      <c r="G19" s="148" t="s">
        <v>79</v>
      </c>
      <c r="I19" s="103"/>
      <c r="J19" s="4"/>
      <c r="K19" s="4"/>
      <c r="L19" s="4"/>
      <c r="M19" s="55" t="s">
        <v>12</v>
      </c>
      <c r="N19" s="129">
        <f>'Annual Costs'!$H$21</f>
        <v>0</v>
      </c>
      <c r="O19" s="54"/>
    </row>
    <row r="20" spans="1:25" s="83" customFormat="1" ht="8.25" customHeight="1">
      <c r="A20" s="107"/>
      <c r="D20" s="108"/>
      <c r="F20" s="107"/>
      <c r="I20" s="108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</row>
    <row r="21" spans="1:15" ht="15" customHeight="1">
      <c r="A21" s="107"/>
      <c r="B21" s="109"/>
      <c r="C21" s="83"/>
      <c r="D21" s="110"/>
      <c r="E21" s="83"/>
      <c r="G21" s="111" t="s">
        <v>71</v>
      </c>
      <c r="H21" s="112"/>
      <c r="I21" s="119">
        <f>SUM(N9:N14)</f>
        <v>0</v>
      </c>
      <c r="J21" s="4"/>
      <c r="K21" s="4"/>
      <c r="L21" s="4"/>
      <c r="M21" s="54"/>
      <c r="N21" s="54"/>
      <c r="O21" s="54"/>
    </row>
    <row r="22" spans="1:15" ht="15" customHeight="1">
      <c r="A22" s="107"/>
      <c r="B22" s="109"/>
      <c r="C22" s="83"/>
      <c r="D22" s="110"/>
      <c r="E22" s="83"/>
      <c r="G22" s="109"/>
      <c r="H22" s="83"/>
      <c r="I22" s="110"/>
      <c r="J22" s="4"/>
      <c r="K22" s="4"/>
      <c r="L22" s="4"/>
      <c r="M22" s="54"/>
      <c r="N22" s="54"/>
      <c r="O22" s="54"/>
    </row>
    <row r="23" spans="1:15" ht="15" customHeight="1">
      <c r="A23" s="107"/>
      <c r="B23" s="109"/>
      <c r="C23" s="83"/>
      <c r="D23" s="110"/>
      <c r="E23" s="83"/>
      <c r="G23" s="109"/>
      <c r="H23" s="83"/>
      <c r="I23" s="110"/>
      <c r="J23" s="4"/>
      <c r="K23" s="4"/>
      <c r="L23" s="4"/>
      <c r="M23" s="54"/>
      <c r="N23" s="54"/>
      <c r="O23" s="54"/>
    </row>
    <row r="24" spans="2:15" ht="23.25">
      <c r="B24" s="4"/>
      <c r="D24" s="8"/>
      <c r="G24" s="4"/>
      <c r="I24" s="8"/>
      <c r="J24" s="4"/>
      <c r="K24" s="4"/>
      <c r="L24" s="4"/>
      <c r="M24" s="54"/>
      <c r="N24" s="54"/>
      <c r="O24" s="54"/>
    </row>
    <row r="25" spans="2:15" ht="23.25">
      <c r="B25" s="4"/>
      <c r="D25" s="8"/>
      <c r="G25" s="4"/>
      <c r="I25" s="8"/>
      <c r="J25" s="4"/>
      <c r="K25" s="4"/>
      <c r="L25" s="4"/>
      <c r="M25" s="54"/>
      <c r="N25" s="54"/>
      <c r="O25" s="54"/>
    </row>
    <row r="26" spans="2:15" ht="23.25">
      <c r="B26" s="4"/>
      <c r="D26" s="8"/>
      <c r="G26" s="4"/>
      <c r="I26" s="8"/>
      <c r="J26" s="4"/>
      <c r="K26" s="4"/>
      <c r="L26" s="4"/>
      <c r="M26" s="54"/>
      <c r="N26" s="54"/>
      <c r="O26" s="54"/>
    </row>
    <row r="27" spans="2:15" ht="23.25">
      <c r="B27" s="4"/>
      <c r="D27" s="8"/>
      <c r="G27" s="4"/>
      <c r="I27" s="8"/>
      <c r="J27" s="4"/>
      <c r="K27" s="4"/>
      <c r="L27" s="4"/>
      <c r="M27" s="54"/>
      <c r="N27" s="54"/>
      <c r="O27" s="54"/>
    </row>
    <row r="28" spans="2:15" ht="23.25">
      <c r="B28" s="4"/>
      <c r="D28" s="8"/>
      <c r="G28" s="4"/>
      <c r="I28" s="8"/>
      <c r="J28" s="4"/>
      <c r="K28" s="4"/>
      <c r="L28" s="4"/>
      <c r="M28" s="54"/>
      <c r="N28" s="54"/>
      <c r="O28" s="54"/>
    </row>
    <row r="29" spans="2:15" ht="23.25">
      <c r="B29" s="4"/>
      <c r="D29" s="8"/>
      <c r="G29" s="4"/>
      <c r="I29" s="8"/>
      <c r="J29" s="4"/>
      <c r="K29" s="4"/>
      <c r="L29" s="4"/>
      <c r="M29" s="54"/>
      <c r="N29" s="54"/>
      <c r="O29" s="54"/>
    </row>
    <row r="30" spans="2:15" ht="23.25">
      <c r="B30" s="4"/>
      <c r="D30" s="8"/>
      <c r="G30" s="4"/>
      <c r="I30" s="8"/>
      <c r="J30" s="4"/>
      <c r="K30" s="4"/>
      <c r="L30" s="4"/>
      <c r="M30" s="54"/>
      <c r="N30" s="54"/>
      <c r="O30" s="54"/>
    </row>
    <row r="31" spans="2:15" ht="23.25">
      <c r="B31" s="4"/>
      <c r="D31" s="8"/>
      <c r="G31" s="4"/>
      <c r="I31" s="8"/>
      <c r="J31" s="4"/>
      <c r="K31" s="4"/>
      <c r="L31" s="4"/>
      <c r="M31" s="54"/>
      <c r="N31" s="54"/>
      <c r="O31" s="54"/>
    </row>
    <row r="32" spans="2:15" ht="23.25">
      <c r="B32" s="4"/>
      <c r="D32" s="8"/>
      <c r="G32" s="4"/>
      <c r="I32" s="8"/>
      <c r="J32" s="4"/>
      <c r="K32" s="4"/>
      <c r="L32" s="4"/>
      <c r="M32" s="54"/>
      <c r="N32" s="54"/>
      <c r="O32" s="54"/>
    </row>
    <row r="33" spans="2:15" ht="23.25">
      <c r="B33" s="4"/>
      <c r="D33" s="8"/>
      <c r="G33" s="4"/>
      <c r="I33" s="8"/>
      <c r="J33" s="4"/>
      <c r="K33" s="4"/>
      <c r="L33" s="4"/>
      <c r="M33" s="54"/>
      <c r="N33" s="54"/>
      <c r="O33" s="54"/>
    </row>
    <row r="34" spans="2:15" ht="23.25">
      <c r="B34" s="4"/>
      <c r="D34" s="8"/>
      <c r="G34" s="4"/>
      <c r="I34" s="8"/>
      <c r="J34" s="4"/>
      <c r="K34" s="4"/>
      <c r="L34" s="4"/>
      <c r="M34" s="54"/>
      <c r="N34" s="54"/>
      <c r="O34" s="54"/>
    </row>
    <row r="35" spans="2:15" ht="23.25">
      <c r="B35" s="4"/>
      <c r="D35" s="8"/>
      <c r="G35" s="4"/>
      <c r="I35" s="8"/>
      <c r="J35" s="4"/>
      <c r="K35" s="4"/>
      <c r="L35" s="4"/>
      <c r="M35" s="54"/>
      <c r="N35" s="54"/>
      <c r="O35" s="54"/>
    </row>
    <row r="36" spans="2:15" ht="23.25">
      <c r="B36" s="4"/>
      <c r="D36" s="8"/>
      <c r="G36" s="4"/>
      <c r="I36" s="8"/>
      <c r="J36" s="4"/>
      <c r="K36" s="4"/>
      <c r="L36" s="4"/>
      <c r="M36" s="54"/>
      <c r="N36" s="54"/>
      <c r="O36" s="54"/>
    </row>
    <row r="37" spans="2:15" ht="23.25">
      <c r="B37" s="4"/>
      <c r="D37" s="8"/>
      <c r="G37" s="4"/>
      <c r="I37" s="8"/>
      <c r="J37" s="4"/>
      <c r="K37" s="4"/>
      <c r="L37" s="4"/>
      <c r="M37" s="54"/>
      <c r="N37" s="54"/>
      <c r="O37" s="54"/>
    </row>
    <row r="38" spans="2:15" ht="23.25">
      <c r="B38" s="4"/>
      <c r="D38" s="8"/>
      <c r="G38" s="4"/>
      <c r="I38" s="8"/>
      <c r="J38" s="4"/>
      <c r="K38" s="4"/>
      <c r="L38" s="4"/>
      <c r="M38" s="54"/>
      <c r="N38" s="54"/>
      <c r="O38" s="54"/>
    </row>
    <row r="39" spans="2:15" ht="23.25">
      <c r="B39" s="4"/>
      <c r="D39" s="8"/>
      <c r="G39" s="4"/>
      <c r="I39" s="8"/>
      <c r="J39" s="4"/>
      <c r="K39" s="4"/>
      <c r="L39" s="4"/>
      <c r="M39" s="54"/>
      <c r="N39" s="54"/>
      <c r="O39" s="54"/>
    </row>
    <row r="40" spans="2:15" ht="23.25">
      <c r="B40" s="4"/>
      <c r="D40" s="8"/>
      <c r="G40" s="4"/>
      <c r="I40" s="8"/>
      <c r="J40" s="4"/>
      <c r="K40" s="4"/>
      <c r="L40" s="4"/>
      <c r="M40" s="54"/>
      <c r="N40" s="54"/>
      <c r="O40" s="54"/>
    </row>
    <row r="41" spans="2:15" ht="23.25">
      <c r="B41" s="4"/>
      <c r="D41" s="8"/>
      <c r="G41" s="4"/>
      <c r="I41" s="8"/>
      <c r="J41" s="4"/>
      <c r="K41" s="4"/>
      <c r="L41" s="4"/>
      <c r="M41" s="54"/>
      <c r="N41" s="54"/>
      <c r="O41" s="54"/>
    </row>
    <row r="42" spans="2:15" ht="23.25">
      <c r="B42" s="4"/>
      <c r="D42" s="8"/>
      <c r="G42" s="4"/>
      <c r="I42" s="8"/>
      <c r="J42" s="4"/>
      <c r="K42" s="4"/>
      <c r="L42" s="4"/>
      <c r="M42" s="54"/>
      <c r="N42" s="54"/>
      <c r="O42" s="54"/>
    </row>
    <row r="43" spans="2:15" ht="23.25">
      <c r="B43" s="4"/>
      <c r="D43" s="8"/>
      <c r="G43" s="4"/>
      <c r="I43" s="8"/>
      <c r="J43" s="4"/>
      <c r="K43" s="4"/>
      <c r="L43" s="4"/>
      <c r="M43" s="54"/>
      <c r="N43" s="54"/>
      <c r="O43" s="54"/>
    </row>
  </sheetData>
  <sheetProtection password="CF3B" sheet="1"/>
  <mergeCells count="11">
    <mergeCell ref="F2:G3"/>
    <mergeCell ref="A1:I1"/>
    <mergeCell ref="B6:C6"/>
    <mergeCell ref="L6:M6"/>
    <mergeCell ref="F4:G7"/>
    <mergeCell ref="G11:I11"/>
    <mergeCell ref="G8:I8"/>
    <mergeCell ref="B11:D11"/>
    <mergeCell ref="G14:I14"/>
    <mergeCell ref="B8:D8"/>
    <mergeCell ref="B14:D14"/>
  </mergeCells>
  <dataValidations count="1">
    <dataValidation type="list" allowBlank="1" showInputMessage="1" showErrorMessage="1" prompt="Choose bid type from list." sqref="I4">
      <formula1>$O$3:$O$4</formula1>
    </dataValidation>
  </dataValidations>
  <printOptions horizontalCentered="1"/>
  <pageMargins left="0.2" right="0.2" top="0.2" bottom="0.35" header="0.3" footer="0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D6" sqref="D6:E6"/>
    </sheetView>
  </sheetViews>
  <sheetFormatPr defaultColWidth="9.140625" defaultRowHeight="12.75"/>
  <cols>
    <col min="1" max="1" width="4.00390625" style="2" customWidth="1"/>
    <col min="2" max="2" width="42.00390625" style="2" customWidth="1"/>
    <col min="3" max="3" width="3.00390625" style="2" customWidth="1"/>
    <col min="4" max="4" width="6.57421875" style="2" customWidth="1"/>
    <col min="5" max="5" width="14.421875" style="2" customWidth="1"/>
    <col min="6" max="6" width="6.57421875" style="2" customWidth="1"/>
    <col min="7" max="7" width="14.421875" style="2" customWidth="1"/>
    <col min="8" max="8" width="6.57421875" style="2" customWidth="1"/>
    <col min="9" max="9" width="14.421875" style="2" customWidth="1"/>
    <col min="10" max="10" width="6.57421875" style="2" customWidth="1"/>
    <col min="11" max="11" width="14.421875" style="2" customWidth="1"/>
    <col min="12" max="12" width="6.57421875" style="2" customWidth="1"/>
    <col min="13" max="13" width="14.421875" style="2" customWidth="1"/>
    <col min="14" max="14" width="3.7109375" style="4" customWidth="1"/>
    <col min="15" max="15" width="9.140625" style="2" customWidth="1"/>
    <col min="16" max="16" width="9.140625" style="56" customWidth="1"/>
    <col min="17" max="17" width="18.8515625" style="56" customWidth="1"/>
    <col min="18" max="18" width="9.140625" style="56" customWidth="1"/>
    <col min="19" max="16384" width="9.140625" style="2" customWidth="1"/>
  </cols>
  <sheetData>
    <row r="1" spans="1:19" s="4" customFormat="1" ht="15">
      <c r="A1" s="197" t="s">
        <v>38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O1" s="57"/>
      <c r="P1" s="149"/>
      <c r="Q1" s="59"/>
      <c r="R1" s="59"/>
      <c r="S1" s="59"/>
    </row>
    <row r="2" spans="1:25" ht="31.5" customHeight="1">
      <c r="A2" s="4"/>
      <c r="B2" s="25" t="s">
        <v>0</v>
      </c>
      <c r="C2" s="3"/>
      <c r="D2" s="195">
        <f>'One-Time Costs'!$F$3</f>
        <v>0</v>
      </c>
      <c r="E2" s="195"/>
      <c r="F2" s="195"/>
      <c r="G2" s="195"/>
      <c r="H2" s="196"/>
      <c r="I2" s="196"/>
      <c r="J2" s="89"/>
      <c r="K2" s="37"/>
      <c r="L2" s="37"/>
      <c r="M2" s="37"/>
      <c r="O2" s="83"/>
      <c r="P2" s="94"/>
      <c r="Q2" s="94"/>
      <c r="R2" s="94"/>
      <c r="S2" s="83"/>
      <c r="T2" s="83"/>
      <c r="U2" s="83"/>
      <c r="V2" s="83"/>
      <c r="W2" s="83"/>
      <c r="X2" s="83"/>
      <c r="Y2" s="83"/>
    </row>
    <row r="3" spans="1:25" ht="12.75">
      <c r="A3" s="4"/>
      <c r="B3" s="3"/>
      <c r="C3" s="3"/>
      <c r="D3" s="17"/>
      <c r="E3" s="17"/>
      <c r="F3" s="17"/>
      <c r="G3" s="17"/>
      <c r="H3" s="17"/>
      <c r="I3" s="1"/>
      <c r="J3" s="37"/>
      <c r="K3" s="37"/>
      <c r="L3" s="37"/>
      <c r="M3" s="37"/>
      <c r="O3" s="83"/>
      <c r="P3" s="94"/>
      <c r="Q3" s="94"/>
      <c r="R3" s="94"/>
      <c r="S3" s="83"/>
      <c r="T3" s="83"/>
      <c r="U3" s="83"/>
      <c r="V3" s="83"/>
      <c r="W3" s="83"/>
      <c r="X3" s="83"/>
      <c r="Y3" s="83"/>
    </row>
    <row r="4" spans="2:25" ht="28.5" customHeight="1">
      <c r="B4" s="9" t="s">
        <v>49</v>
      </c>
      <c r="D4" s="199" t="s">
        <v>63</v>
      </c>
      <c r="E4" s="199"/>
      <c r="F4" s="199"/>
      <c r="G4" s="200"/>
      <c r="H4" s="200"/>
      <c r="I4" s="200"/>
      <c r="J4" s="1"/>
      <c r="K4" s="52" t="s">
        <v>33</v>
      </c>
      <c r="L4" s="52"/>
      <c r="M4" s="53">
        <f>'One-Time Costs'!$I$4</f>
        <v>0</v>
      </c>
      <c r="O4" s="83"/>
      <c r="P4" s="94"/>
      <c r="Q4" s="94"/>
      <c r="R4" s="94"/>
      <c r="S4" s="83"/>
      <c r="T4" s="83"/>
      <c r="U4" s="83"/>
      <c r="V4" s="83"/>
      <c r="W4" s="83"/>
      <c r="X4" s="83"/>
      <c r="Y4" s="83"/>
    </row>
    <row r="5" spans="1:25" ht="35.25" customHeight="1">
      <c r="A5" s="4"/>
      <c r="B5" s="5" t="s">
        <v>16</v>
      </c>
      <c r="C5" s="6"/>
      <c r="D5" s="171" t="s">
        <v>17</v>
      </c>
      <c r="E5" s="171"/>
      <c r="F5" s="171" t="s">
        <v>18</v>
      </c>
      <c r="G5" s="172"/>
      <c r="H5" s="171" t="s">
        <v>19</v>
      </c>
      <c r="I5" s="172"/>
      <c r="J5" s="171" t="s">
        <v>20</v>
      </c>
      <c r="K5" s="172"/>
      <c r="L5" s="171" t="s">
        <v>20</v>
      </c>
      <c r="M5" s="172"/>
      <c r="O5" s="83"/>
      <c r="P5" s="94"/>
      <c r="Q5" s="94"/>
      <c r="R5" s="171"/>
      <c r="S5" s="171"/>
      <c r="T5" s="84"/>
      <c r="U5" s="84"/>
      <c r="V5" s="84"/>
      <c r="W5" s="84"/>
      <c r="X5" s="83"/>
      <c r="Y5" s="83"/>
    </row>
    <row r="6" spans="1:25" ht="35.25" customHeight="1">
      <c r="A6" s="4"/>
      <c r="B6" s="5" t="s">
        <v>48</v>
      </c>
      <c r="C6" s="26"/>
      <c r="D6" s="201"/>
      <c r="E6" s="201"/>
      <c r="F6" s="201"/>
      <c r="G6" s="174"/>
      <c r="H6" s="169"/>
      <c r="I6" s="169"/>
      <c r="J6" s="169"/>
      <c r="K6" s="169"/>
      <c r="L6" s="169"/>
      <c r="M6" s="169"/>
      <c r="O6" s="83"/>
      <c r="P6" s="94"/>
      <c r="Q6" s="94"/>
      <c r="R6" s="94"/>
      <c r="S6" s="83"/>
      <c r="T6" s="83"/>
      <c r="U6" s="83"/>
      <c r="V6" s="83"/>
      <c r="W6" s="83"/>
      <c r="X6" s="83"/>
      <c r="Y6" s="83"/>
    </row>
    <row r="7" spans="1:25" ht="35.25" customHeight="1">
      <c r="A7" s="4"/>
      <c r="B7" s="5" t="s">
        <v>21</v>
      </c>
      <c r="C7" s="27"/>
      <c r="D7" s="173"/>
      <c r="E7" s="173"/>
      <c r="F7" s="173"/>
      <c r="G7" s="174"/>
      <c r="H7" s="169"/>
      <c r="I7" s="169"/>
      <c r="J7" s="169"/>
      <c r="K7" s="169"/>
      <c r="L7" s="169"/>
      <c r="M7" s="169"/>
      <c r="O7" s="83"/>
      <c r="P7" s="94"/>
      <c r="Q7" s="94"/>
      <c r="R7" s="94"/>
      <c r="S7" s="83"/>
      <c r="T7" s="83"/>
      <c r="U7" s="83"/>
      <c r="V7" s="83"/>
      <c r="W7" s="83"/>
      <c r="X7" s="83"/>
      <c r="Y7" s="83"/>
    </row>
    <row r="8" spans="1:25" ht="35.25" customHeight="1">
      <c r="A8" s="4"/>
      <c r="B8" s="5" t="s">
        <v>22</v>
      </c>
      <c r="C8" s="28"/>
      <c r="D8" s="175"/>
      <c r="E8" s="175"/>
      <c r="F8" s="175"/>
      <c r="G8" s="176"/>
      <c r="H8" s="170"/>
      <c r="I8" s="170"/>
      <c r="J8" s="170"/>
      <c r="K8" s="170"/>
      <c r="L8" s="170"/>
      <c r="M8" s="170"/>
      <c r="O8" s="83"/>
      <c r="P8" s="94"/>
      <c r="Q8" s="94"/>
      <c r="R8" s="94"/>
      <c r="S8" s="83"/>
      <c r="T8" s="83"/>
      <c r="U8" s="83"/>
      <c r="V8" s="83"/>
      <c r="W8" s="83"/>
      <c r="X8" s="83"/>
      <c r="Y8" s="83"/>
    </row>
    <row r="9" spans="1:2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83"/>
      <c r="P9" s="94"/>
      <c r="Q9" s="94"/>
      <c r="R9" s="94"/>
      <c r="S9" s="83"/>
      <c r="T9" s="83"/>
      <c r="U9" s="83"/>
      <c r="V9" s="83"/>
      <c r="W9" s="83"/>
      <c r="X9" s="83"/>
      <c r="Y9" s="83"/>
    </row>
    <row r="10" spans="1:25" ht="12.75">
      <c r="A10" s="4"/>
      <c r="B10" s="4"/>
      <c r="C10" s="35"/>
      <c r="D10" s="35"/>
      <c r="E10" s="63"/>
      <c r="F10" s="63"/>
      <c r="G10" s="69"/>
      <c r="H10" s="69"/>
      <c r="I10" s="35"/>
      <c r="J10" s="35"/>
      <c r="K10" s="35"/>
      <c r="L10" s="35"/>
      <c r="M10" s="35"/>
      <c r="O10" s="83"/>
      <c r="P10" s="94"/>
      <c r="Q10" s="94"/>
      <c r="R10" s="94"/>
      <c r="S10" s="83"/>
      <c r="T10" s="83"/>
      <c r="U10" s="83"/>
      <c r="V10" s="83"/>
      <c r="W10" s="83"/>
      <c r="X10" s="83"/>
      <c r="Y10" s="83"/>
    </row>
    <row r="11" spans="1:25" s="71" customFormat="1" ht="38.25">
      <c r="A11" s="33">
        <v>3</v>
      </c>
      <c r="B11" s="76" t="s">
        <v>54</v>
      </c>
      <c r="C11" s="150"/>
      <c r="D11" s="91"/>
      <c r="E11" s="151">
        <f>D11*D8</f>
        <v>0</v>
      </c>
      <c r="F11" s="91"/>
      <c r="G11" s="151">
        <f>F11*F8</f>
        <v>0</v>
      </c>
      <c r="H11" s="92"/>
      <c r="I11" s="151">
        <f>H11*H8</f>
        <v>0</v>
      </c>
      <c r="J11" s="92"/>
      <c r="K11" s="151">
        <f>J11*J8</f>
        <v>0</v>
      </c>
      <c r="L11" s="92"/>
      <c r="M11" s="151">
        <f>L11*L8</f>
        <v>0</v>
      </c>
      <c r="N11" s="20"/>
      <c r="O11" s="85"/>
      <c r="P11" s="95"/>
      <c r="Q11" s="96">
        <f>E11+G11+I11+K11+M11</f>
        <v>0</v>
      </c>
      <c r="R11" s="95"/>
      <c r="S11" s="85"/>
      <c r="T11" s="85"/>
      <c r="U11" s="85"/>
      <c r="V11" s="85"/>
      <c r="W11" s="85"/>
      <c r="X11" s="85"/>
      <c r="Y11" s="85"/>
    </row>
    <row r="12" spans="1:25" s="71" customFormat="1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85"/>
      <c r="P12" s="95"/>
      <c r="Q12" s="95"/>
      <c r="R12" s="95"/>
      <c r="S12" s="85"/>
      <c r="T12" s="85"/>
      <c r="U12" s="85"/>
      <c r="V12" s="85"/>
      <c r="W12" s="85"/>
      <c r="X12" s="85"/>
      <c r="Y12" s="85"/>
    </row>
    <row r="13" spans="1:25" s="71" customFormat="1" ht="38.25">
      <c r="A13" s="33">
        <v>4</v>
      </c>
      <c r="B13" s="76" t="s">
        <v>55</v>
      </c>
      <c r="C13" s="150"/>
      <c r="D13" s="91"/>
      <c r="E13" s="151">
        <f>D13*D8</f>
        <v>0</v>
      </c>
      <c r="F13" s="91"/>
      <c r="G13" s="151">
        <f>F13*F8</f>
        <v>0</v>
      </c>
      <c r="H13" s="92"/>
      <c r="I13" s="151">
        <f>H13*H8</f>
        <v>0</v>
      </c>
      <c r="J13" s="92"/>
      <c r="K13" s="151">
        <f>J13*J8</f>
        <v>0</v>
      </c>
      <c r="L13" s="92"/>
      <c r="M13" s="151">
        <f>L13*L8</f>
        <v>0</v>
      </c>
      <c r="N13" s="20"/>
      <c r="O13" s="85"/>
      <c r="P13" s="95"/>
      <c r="Q13" s="96">
        <f>E13+G13+I13+K13+M13</f>
        <v>0</v>
      </c>
      <c r="R13" s="95"/>
      <c r="S13" s="85"/>
      <c r="T13" s="85"/>
      <c r="U13" s="85"/>
      <c r="V13" s="85"/>
      <c r="W13" s="85"/>
      <c r="X13" s="85"/>
      <c r="Y13" s="85"/>
    </row>
    <row r="14" spans="1:25" s="71" customFormat="1" ht="12.75">
      <c r="A14" s="77"/>
      <c r="B14" s="20"/>
      <c r="C14" s="20"/>
      <c r="D14" s="20"/>
      <c r="E14" s="20"/>
      <c r="F14" s="20"/>
      <c r="G14" s="20"/>
      <c r="H14" s="20"/>
      <c r="I14" s="77"/>
      <c r="J14" s="77"/>
      <c r="K14" s="77"/>
      <c r="L14" s="77"/>
      <c r="M14" s="77"/>
      <c r="N14" s="20"/>
      <c r="O14" s="85"/>
      <c r="P14" s="95"/>
      <c r="Q14" s="95"/>
      <c r="R14" s="95"/>
      <c r="S14" s="85"/>
      <c r="T14" s="85"/>
      <c r="U14" s="85"/>
      <c r="V14" s="85"/>
      <c r="W14" s="85"/>
      <c r="X14" s="85"/>
      <c r="Y14" s="85"/>
    </row>
    <row r="15" spans="1:25" s="73" customFormat="1" ht="37.5" customHeight="1">
      <c r="A15" s="93">
        <v>5</v>
      </c>
      <c r="B15" s="191" t="s">
        <v>56</v>
      </c>
      <c r="C15" s="192"/>
      <c r="D15" s="192"/>
      <c r="E15" s="192"/>
      <c r="F15" s="192"/>
      <c r="G15" s="37"/>
      <c r="H15" s="183" t="s">
        <v>61</v>
      </c>
      <c r="I15" s="184"/>
      <c r="J15" s="184"/>
      <c r="K15" s="184"/>
      <c r="L15" s="184"/>
      <c r="M15" s="152" t="s">
        <v>62</v>
      </c>
      <c r="N15" s="37"/>
      <c r="O15" s="82"/>
      <c r="P15" s="97"/>
      <c r="Q15" s="97"/>
      <c r="R15" s="97"/>
      <c r="S15" s="82"/>
      <c r="T15" s="82"/>
      <c r="U15" s="82"/>
      <c r="V15" s="82"/>
      <c r="W15" s="82"/>
      <c r="X15" s="82"/>
      <c r="Y15" s="82"/>
    </row>
    <row r="16" spans="1:25" s="73" customFormat="1" ht="27.75" customHeight="1">
      <c r="A16" s="78"/>
      <c r="B16" s="79" t="s">
        <v>57</v>
      </c>
      <c r="C16" s="82"/>
      <c r="D16" s="179"/>
      <c r="E16" s="180"/>
      <c r="F16" s="193" t="s">
        <v>50</v>
      </c>
      <c r="G16" s="194"/>
      <c r="H16" s="194"/>
      <c r="I16" s="194"/>
      <c r="J16" s="153"/>
      <c r="K16" s="74"/>
      <c r="L16" s="37"/>
      <c r="M16" s="37"/>
      <c r="N16" s="37"/>
      <c r="O16" s="82"/>
      <c r="P16" s="97"/>
      <c r="Q16" s="97"/>
      <c r="R16" s="97"/>
      <c r="S16" s="82"/>
      <c r="T16" s="82"/>
      <c r="U16" s="82"/>
      <c r="V16" s="82"/>
      <c r="W16" s="82"/>
      <c r="X16" s="82"/>
      <c r="Y16" s="82"/>
    </row>
    <row r="17" spans="1:25" s="73" customFormat="1" ht="27.75" customHeight="1">
      <c r="A17" s="78"/>
      <c r="B17" s="79" t="s">
        <v>58</v>
      </c>
      <c r="C17" s="82"/>
      <c r="D17" s="179"/>
      <c r="E17" s="180"/>
      <c r="F17" s="193" t="s">
        <v>51</v>
      </c>
      <c r="G17" s="194"/>
      <c r="H17" s="194"/>
      <c r="I17" s="194"/>
      <c r="J17" s="154"/>
      <c r="K17" s="74"/>
      <c r="L17" s="37"/>
      <c r="M17" s="37"/>
      <c r="N17" s="37"/>
      <c r="O17" s="82"/>
      <c r="P17" s="97"/>
      <c r="Q17" s="97"/>
      <c r="R17" s="97"/>
      <c r="S17" s="82"/>
      <c r="T17" s="82"/>
      <c r="U17" s="82"/>
      <c r="V17" s="82"/>
      <c r="W17" s="82"/>
      <c r="X17" s="82"/>
      <c r="Y17" s="82"/>
    </row>
    <row r="18" spans="1:25" s="73" customFormat="1" ht="27.75" customHeight="1">
      <c r="A18" s="78"/>
      <c r="B18" s="79" t="s">
        <v>59</v>
      </c>
      <c r="C18" s="82"/>
      <c r="D18" s="179"/>
      <c r="E18" s="180"/>
      <c r="F18" s="193" t="s">
        <v>52</v>
      </c>
      <c r="G18" s="194"/>
      <c r="H18" s="194"/>
      <c r="I18" s="194"/>
      <c r="J18" s="154"/>
      <c r="K18" s="74"/>
      <c r="L18" s="37"/>
      <c r="M18" s="37"/>
      <c r="N18" s="37"/>
      <c r="O18" s="82"/>
      <c r="P18" s="97"/>
      <c r="Q18" s="97"/>
      <c r="R18" s="97"/>
      <c r="S18" s="82"/>
      <c r="T18" s="82"/>
      <c r="U18" s="82"/>
      <c r="V18" s="82"/>
      <c r="W18" s="82"/>
      <c r="X18" s="82"/>
      <c r="Y18" s="82"/>
    </row>
    <row r="19" spans="1:25" s="73" customFormat="1" ht="27.75" customHeight="1">
      <c r="A19" s="80"/>
      <c r="B19" s="81" t="s">
        <v>60</v>
      </c>
      <c r="C19" s="82"/>
      <c r="D19" s="189">
        <v>34</v>
      </c>
      <c r="E19" s="190"/>
      <c r="F19" s="193" t="s">
        <v>53</v>
      </c>
      <c r="G19" s="194"/>
      <c r="H19" s="194"/>
      <c r="I19" s="194"/>
      <c r="J19" s="155"/>
      <c r="K19" s="74"/>
      <c r="L19" s="37"/>
      <c r="M19" s="37"/>
      <c r="N19" s="37"/>
      <c r="O19" s="82"/>
      <c r="P19" s="97"/>
      <c r="Q19" s="97"/>
      <c r="R19" s="97"/>
      <c r="S19" s="82"/>
      <c r="T19" s="82"/>
      <c r="U19" s="82"/>
      <c r="V19" s="82"/>
      <c r="W19" s="82"/>
      <c r="X19" s="82"/>
      <c r="Y19" s="82"/>
    </row>
    <row r="20" spans="1:25" s="73" customFormat="1" ht="26.25" customHeight="1">
      <c r="A20" s="37"/>
      <c r="B20" s="177" t="s">
        <v>64</v>
      </c>
      <c r="C20" s="178"/>
      <c r="D20" s="181">
        <f>(D16*J16*J19)+(D17*J16*J19)+(D18*J17*J16*J19)+(D19*J18*J16*J19)</f>
        <v>0</v>
      </c>
      <c r="E20" s="182"/>
      <c r="F20" s="37"/>
      <c r="G20" s="37"/>
      <c r="H20" s="74"/>
      <c r="I20" s="74"/>
      <c r="J20" s="74"/>
      <c r="K20" s="74"/>
      <c r="L20" s="37"/>
      <c r="M20" s="37"/>
      <c r="N20" s="37"/>
      <c r="O20" s="82"/>
      <c r="P20" s="97"/>
      <c r="Q20" s="97"/>
      <c r="R20" s="97"/>
      <c r="S20" s="82"/>
      <c r="T20" s="82"/>
      <c r="U20" s="82"/>
      <c r="V20" s="82"/>
      <c r="W20" s="82"/>
      <c r="X20" s="82"/>
      <c r="Y20" s="82"/>
    </row>
    <row r="21" spans="1:25" s="73" customFormat="1" ht="24" customHeight="1">
      <c r="A21" s="185"/>
      <c r="B21" s="186"/>
      <c r="C21" s="186"/>
      <c r="D21" s="186"/>
      <c r="E21" s="186"/>
      <c r="F21" s="37"/>
      <c r="G21" s="37"/>
      <c r="H21" s="74"/>
      <c r="I21" s="74"/>
      <c r="J21" s="74"/>
      <c r="K21" s="74"/>
      <c r="L21" s="37"/>
      <c r="M21" s="37"/>
      <c r="N21" s="37"/>
      <c r="O21" s="82"/>
      <c r="P21" s="97"/>
      <c r="Q21" s="97"/>
      <c r="R21" s="97"/>
      <c r="S21" s="82"/>
      <c r="T21" s="82"/>
      <c r="U21" s="82"/>
      <c r="V21" s="82"/>
      <c r="W21" s="82"/>
      <c r="X21" s="82"/>
      <c r="Y21" s="82"/>
    </row>
    <row r="22" spans="1:25" s="73" customFormat="1" ht="12" customHeight="1">
      <c r="A22" s="187"/>
      <c r="B22" s="188"/>
      <c r="C22" s="188"/>
      <c r="D22" s="188"/>
      <c r="E22" s="188"/>
      <c r="F22" s="37"/>
      <c r="G22" s="37"/>
      <c r="H22" s="74"/>
      <c r="I22" s="74"/>
      <c r="J22" s="74"/>
      <c r="K22" s="74"/>
      <c r="L22" s="37"/>
      <c r="M22" s="37"/>
      <c r="N22" s="37"/>
      <c r="O22" s="82"/>
      <c r="P22" s="97"/>
      <c r="Q22" s="97"/>
      <c r="R22" s="97"/>
      <c r="S22" s="82"/>
      <c r="T22" s="82"/>
      <c r="U22" s="82"/>
      <c r="V22" s="82"/>
      <c r="W22" s="82"/>
      <c r="X22" s="82"/>
      <c r="Y22" s="82"/>
    </row>
    <row r="23" spans="1:25" s="73" customFormat="1" ht="24.75" customHeight="1">
      <c r="A23" s="87"/>
      <c r="B23" s="37"/>
      <c r="C23" s="88"/>
      <c r="D23" s="88"/>
      <c r="E23" s="88"/>
      <c r="F23" s="75"/>
      <c r="G23" s="75"/>
      <c r="H23" s="74"/>
      <c r="I23" s="86"/>
      <c r="J23" s="74"/>
      <c r="K23" s="74"/>
      <c r="L23" s="37"/>
      <c r="M23" s="37"/>
      <c r="N23" s="37"/>
      <c r="O23" s="82"/>
      <c r="P23" s="97"/>
      <c r="Q23" s="97"/>
      <c r="R23" s="97"/>
      <c r="S23" s="82"/>
      <c r="T23" s="82"/>
      <c r="U23" s="82"/>
      <c r="V23" s="82"/>
      <c r="W23" s="82"/>
      <c r="X23" s="82"/>
      <c r="Y23" s="82"/>
    </row>
    <row r="24" spans="1:25" s="71" customFormat="1" ht="12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85"/>
      <c r="P24" s="95"/>
      <c r="Q24" s="95"/>
      <c r="R24" s="95"/>
      <c r="S24" s="85"/>
      <c r="T24" s="85"/>
      <c r="U24" s="85"/>
      <c r="V24" s="85"/>
      <c r="W24" s="85"/>
      <c r="X24" s="85"/>
      <c r="Y24" s="85"/>
    </row>
    <row r="25" spans="1:25" s="71" customFormat="1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85"/>
      <c r="P25" s="95"/>
      <c r="Q25" s="95"/>
      <c r="R25" s="95"/>
      <c r="S25" s="85"/>
      <c r="T25" s="85"/>
      <c r="U25" s="85"/>
      <c r="V25" s="85"/>
      <c r="W25" s="85"/>
      <c r="X25" s="85"/>
      <c r="Y25" s="85"/>
    </row>
    <row r="26" spans="1:25" s="71" customFormat="1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85"/>
      <c r="P26" s="95"/>
      <c r="Q26" s="95"/>
      <c r="R26" s="95"/>
      <c r="S26" s="85"/>
      <c r="T26" s="85"/>
      <c r="U26" s="85"/>
      <c r="V26" s="85"/>
      <c r="W26" s="85"/>
      <c r="X26" s="85"/>
      <c r="Y26" s="85"/>
    </row>
    <row r="27" ht="12.75">
      <c r="N27" s="18"/>
    </row>
    <row r="28" ht="12.75">
      <c r="N28" s="18"/>
    </row>
    <row r="29" ht="12.75">
      <c r="N29" s="18"/>
    </row>
    <row r="30" ht="12.75">
      <c r="N30" s="18"/>
    </row>
    <row r="31" ht="12.75">
      <c r="N31" s="18"/>
    </row>
    <row r="32" ht="12.75">
      <c r="N32" s="18"/>
    </row>
    <row r="33" ht="12.75">
      <c r="N33" s="18"/>
    </row>
    <row r="34" ht="12.75">
      <c r="N34" s="18"/>
    </row>
    <row r="35" ht="12.75">
      <c r="N35" s="18"/>
    </row>
    <row r="36" ht="12.75">
      <c r="N36" s="18"/>
    </row>
    <row r="37" ht="12.75">
      <c r="N37" s="18"/>
    </row>
    <row r="38" ht="12.75">
      <c r="N38" s="18"/>
    </row>
    <row r="39" ht="12.75">
      <c r="N39" s="18"/>
    </row>
    <row r="40" ht="12.75">
      <c r="N40" s="18"/>
    </row>
    <row r="41" ht="12.75">
      <c r="N41" s="18"/>
    </row>
    <row r="42" ht="12.75">
      <c r="N42" s="18"/>
    </row>
    <row r="43" ht="12.75">
      <c r="N43" s="18"/>
    </row>
    <row r="44" ht="12.75">
      <c r="N44" s="18"/>
    </row>
    <row r="45" ht="12.75">
      <c r="N45" s="18"/>
    </row>
    <row r="46" ht="12.75">
      <c r="N46" s="18"/>
    </row>
    <row r="47" ht="12.75">
      <c r="N47" s="18"/>
    </row>
    <row r="48" ht="12.75">
      <c r="N48" s="18"/>
    </row>
    <row r="49" ht="12.75">
      <c r="N49" s="18"/>
    </row>
    <row r="50" ht="12.75">
      <c r="N50" s="18"/>
    </row>
    <row r="51" ht="12.75">
      <c r="N51" s="18"/>
    </row>
    <row r="52" ht="12.75">
      <c r="N52" s="18"/>
    </row>
    <row r="53" ht="12.75">
      <c r="N53" s="18"/>
    </row>
    <row r="54" ht="12.75">
      <c r="N54" s="18"/>
    </row>
    <row r="55" ht="12.75">
      <c r="N55" s="18"/>
    </row>
    <row r="56" ht="12.75">
      <c r="N56" s="18"/>
    </row>
    <row r="57" ht="12.75">
      <c r="N57" s="18"/>
    </row>
    <row r="58" ht="12.75">
      <c r="N58" s="18"/>
    </row>
    <row r="59" ht="12.75">
      <c r="N59" s="18"/>
    </row>
    <row r="60" ht="12.75">
      <c r="N60" s="18"/>
    </row>
    <row r="61" ht="12.75">
      <c r="N61" s="18"/>
    </row>
    <row r="62" ht="12.75">
      <c r="N62" s="18"/>
    </row>
    <row r="63" ht="12.75">
      <c r="N63" s="18"/>
    </row>
    <row r="64" ht="12.75">
      <c r="N64" s="18"/>
    </row>
    <row r="65" ht="12.75">
      <c r="N65" s="18"/>
    </row>
    <row r="66" ht="12.75">
      <c r="N66" s="18"/>
    </row>
    <row r="67" ht="12.75">
      <c r="N67" s="18"/>
    </row>
    <row r="68" ht="12.75">
      <c r="N68" s="18"/>
    </row>
    <row r="69" ht="12.75">
      <c r="N69" s="18"/>
    </row>
    <row r="70" ht="12.75">
      <c r="N70" s="18"/>
    </row>
    <row r="71" ht="12.75">
      <c r="N71" s="18"/>
    </row>
    <row r="72" ht="12.75">
      <c r="N72" s="18"/>
    </row>
    <row r="73" ht="12.75">
      <c r="N73" s="18"/>
    </row>
    <row r="74" ht="12.75">
      <c r="N74" s="18"/>
    </row>
    <row r="75" ht="12.75">
      <c r="N75" s="18"/>
    </row>
    <row r="76" ht="12.75">
      <c r="N76" s="18"/>
    </row>
    <row r="77" ht="12.75">
      <c r="N77" s="18"/>
    </row>
    <row r="78" ht="12.75">
      <c r="N78" s="18"/>
    </row>
    <row r="79" ht="12.75">
      <c r="N79" s="18"/>
    </row>
    <row r="80" ht="12.75">
      <c r="N80" s="18"/>
    </row>
    <row r="81" ht="12.75">
      <c r="N81" s="18"/>
    </row>
    <row r="82" ht="12.75">
      <c r="N82" s="18"/>
    </row>
    <row r="83" ht="12.75">
      <c r="N83" s="18"/>
    </row>
    <row r="84" ht="12.75">
      <c r="N84" s="18"/>
    </row>
    <row r="85" ht="12.75">
      <c r="N85" s="18"/>
    </row>
    <row r="86" ht="12.75">
      <c r="N86" s="18"/>
    </row>
    <row r="87" ht="12.75">
      <c r="N87" s="18"/>
    </row>
    <row r="88" ht="12.75">
      <c r="N88" s="18"/>
    </row>
    <row r="89" ht="12.75">
      <c r="N89" s="18"/>
    </row>
    <row r="90" ht="12.75">
      <c r="N90" s="18"/>
    </row>
    <row r="91" ht="12.75">
      <c r="N91" s="18"/>
    </row>
    <row r="92" ht="12.75">
      <c r="N92" s="18"/>
    </row>
    <row r="93" ht="12.75">
      <c r="N93" s="18"/>
    </row>
    <row r="94" ht="12.75">
      <c r="N94" s="18"/>
    </row>
  </sheetData>
  <sheetProtection password="CF3B" sheet="1" objects="1" scenarios="1"/>
  <mergeCells count="38">
    <mergeCell ref="D2:I2"/>
    <mergeCell ref="A1:M1"/>
    <mergeCell ref="D4:I4"/>
    <mergeCell ref="D5:E5"/>
    <mergeCell ref="D6:E6"/>
    <mergeCell ref="F6:G6"/>
    <mergeCell ref="J6:K6"/>
    <mergeCell ref="A21:E21"/>
    <mergeCell ref="A22:E22"/>
    <mergeCell ref="D19:E19"/>
    <mergeCell ref="B15:F15"/>
    <mergeCell ref="F16:I16"/>
    <mergeCell ref="F17:I17"/>
    <mergeCell ref="F18:I18"/>
    <mergeCell ref="F19:I19"/>
    <mergeCell ref="R5:S5"/>
    <mergeCell ref="B20:C20"/>
    <mergeCell ref="D16:E16"/>
    <mergeCell ref="D17:E17"/>
    <mergeCell ref="D18:E18"/>
    <mergeCell ref="D20:E20"/>
    <mergeCell ref="H15:L15"/>
    <mergeCell ref="D7:E7"/>
    <mergeCell ref="D8:E8"/>
    <mergeCell ref="F7:G7"/>
    <mergeCell ref="F8:G8"/>
    <mergeCell ref="H6:I6"/>
    <mergeCell ref="H7:I7"/>
    <mergeCell ref="H8:I8"/>
    <mergeCell ref="F5:G5"/>
    <mergeCell ref="H5:I5"/>
    <mergeCell ref="J7:K7"/>
    <mergeCell ref="J8:K8"/>
    <mergeCell ref="J5:K5"/>
    <mergeCell ref="L6:M6"/>
    <mergeCell ref="L7:M7"/>
    <mergeCell ref="L8:M8"/>
    <mergeCell ref="L5:M5"/>
  </mergeCells>
  <conditionalFormatting sqref="G10:H10">
    <cfRule type="containsErrors" priority="1" dxfId="0" stopIfTrue="1">
      <formula>ISERROR(G10)</formula>
    </cfRule>
  </conditionalFormatting>
  <dataValidations count="1">
    <dataValidation type="whole" allowBlank="1" showInputMessage="1" showErrorMessage="1" prompt="breakfast $6&#10;lunch $10&#10;dinner $18" sqref="D19">
      <formula1>0</formula1>
      <formula2>34</formula2>
    </dataValidation>
  </dataValidations>
  <hyperlinks>
    <hyperlink ref="M15" r:id="rId1" display="Contractor Travel Policy"/>
  </hyperlinks>
  <printOptions/>
  <pageMargins left="0.25" right="0.25" top="0.75" bottom="0.75" header="0.3" footer="0.3"/>
  <pageSetup fitToHeight="1" fitToWidth="1" horizontalDpi="600" verticalDpi="600" orientation="landscape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">
      <selection activeCell="B9" sqref="B9"/>
    </sheetView>
  </sheetViews>
  <sheetFormatPr defaultColWidth="9.140625" defaultRowHeight="12.75"/>
  <cols>
    <col min="1" max="1" width="4.57421875" style="32" customWidth="1"/>
    <col min="2" max="2" width="61.421875" style="2" customWidth="1"/>
    <col min="3" max="3" width="2.57421875" style="2" customWidth="1"/>
    <col min="4" max="8" width="17.421875" style="2" customWidth="1"/>
    <col min="9" max="9" width="2.28125" style="4" customWidth="1"/>
    <col min="10" max="16384" width="9.140625" style="2" customWidth="1"/>
  </cols>
  <sheetData>
    <row r="1" spans="1:15" s="4" customFormat="1" ht="15">
      <c r="A1" s="197" t="s">
        <v>38</v>
      </c>
      <c r="B1" s="204"/>
      <c r="C1" s="204"/>
      <c r="D1" s="204"/>
      <c r="E1" s="204"/>
      <c r="F1" s="204"/>
      <c r="G1" s="204"/>
      <c r="H1" s="204"/>
      <c r="I1" s="204"/>
      <c r="K1" s="57"/>
      <c r="L1" s="67"/>
      <c r="M1" s="60"/>
      <c r="N1" s="60"/>
      <c r="O1" s="58"/>
    </row>
    <row r="2" spans="2:15" ht="33" customHeight="1">
      <c r="B2" s="42" t="s">
        <v>0</v>
      </c>
      <c r="C2" s="17"/>
      <c r="D2" s="205">
        <f>'One-Time Costs'!$F$3</f>
        <v>0</v>
      </c>
      <c r="E2" s="206"/>
      <c r="F2" s="207"/>
      <c r="G2" s="51" t="s">
        <v>33</v>
      </c>
      <c r="H2" s="51">
        <f>'One-Time Costs'!$I$4</f>
        <v>0</v>
      </c>
      <c r="J2" s="4"/>
      <c r="K2" s="4"/>
      <c r="L2" s="4"/>
      <c r="M2" s="4"/>
      <c r="N2" s="4"/>
      <c r="O2" s="4"/>
    </row>
    <row r="3" spans="2:15" ht="8.25" customHeight="1">
      <c r="B3" s="4"/>
      <c r="C3" s="4"/>
      <c r="D3" s="35"/>
      <c r="E3" s="43"/>
      <c r="F3" s="43"/>
      <c r="G3" s="43"/>
      <c r="H3" s="43"/>
      <c r="J3" s="4"/>
      <c r="K3" s="4"/>
      <c r="L3" s="4"/>
      <c r="M3" s="4"/>
      <c r="N3" s="4"/>
      <c r="O3" s="4"/>
    </row>
    <row r="4" spans="2:15" ht="26.25" customHeight="1">
      <c r="B4" s="9" t="s">
        <v>4</v>
      </c>
      <c r="C4" s="10"/>
      <c r="D4" s="202" t="s">
        <v>39</v>
      </c>
      <c r="E4" s="203"/>
      <c r="F4" s="203"/>
      <c r="G4" s="203"/>
      <c r="H4" s="203"/>
      <c r="J4" s="4"/>
      <c r="K4" s="4"/>
      <c r="L4" s="4"/>
      <c r="M4" s="4"/>
      <c r="N4" s="4"/>
      <c r="O4" s="4"/>
    </row>
    <row r="5" spans="1:8" s="4" customFormat="1" ht="12.75" customHeight="1">
      <c r="A5" s="32"/>
      <c r="B5" s="167" t="s">
        <v>5</v>
      </c>
      <c r="C5" s="10"/>
      <c r="D5" s="31"/>
      <c r="E5" s="31"/>
      <c r="F5" s="31"/>
      <c r="G5" s="31"/>
      <c r="H5" s="31"/>
    </row>
    <row r="6" spans="2:15" ht="17.25" customHeight="1">
      <c r="B6" s="168"/>
      <c r="C6" s="20"/>
      <c r="D6" s="38" t="s">
        <v>6</v>
      </c>
      <c r="E6" s="39"/>
      <c r="F6" s="39"/>
      <c r="G6" s="21" t="s">
        <v>7</v>
      </c>
      <c r="H6" s="21"/>
      <c r="J6" s="4"/>
      <c r="K6" s="4"/>
      <c r="L6" s="4"/>
      <c r="M6" s="4"/>
      <c r="N6" s="4"/>
      <c r="O6" s="4"/>
    </row>
    <row r="7" spans="2:15" ht="18" customHeight="1">
      <c r="B7" s="11"/>
      <c r="C7" s="4"/>
      <c r="D7" s="40" t="s">
        <v>8</v>
      </c>
      <c r="E7" s="41" t="s">
        <v>9</v>
      </c>
      <c r="F7" s="41" t="s">
        <v>10</v>
      </c>
      <c r="G7" s="44" t="s">
        <v>11</v>
      </c>
      <c r="H7" s="44" t="s">
        <v>12</v>
      </c>
      <c r="J7" s="4"/>
      <c r="K7" s="4"/>
      <c r="L7" s="4"/>
      <c r="M7" s="4"/>
      <c r="N7" s="4"/>
      <c r="O7" s="4"/>
    </row>
    <row r="8" spans="1:15" s="1" customFormat="1" ht="40.5" customHeight="1">
      <c r="A8" s="33">
        <v>1</v>
      </c>
      <c r="B8" s="13" t="s">
        <v>31</v>
      </c>
      <c r="C8" s="13"/>
      <c r="D8" s="14" t="s">
        <v>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ht="33.75" customHeight="1">
      <c r="B9" s="121"/>
      <c r="C9" s="22"/>
      <c r="D9" s="123" t="s">
        <v>32</v>
      </c>
      <c r="E9" s="124"/>
      <c r="F9" s="124"/>
      <c r="G9" s="124"/>
      <c r="H9" s="124"/>
      <c r="J9" s="4"/>
      <c r="K9" s="4"/>
      <c r="L9" s="4"/>
      <c r="M9" s="4"/>
      <c r="N9" s="4"/>
      <c r="O9" s="4"/>
    </row>
    <row r="10" spans="2:15" ht="33.75" customHeight="1">
      <c r="B10" s="121"/>
      <c r="C10" s="22"/>
      <c r="D10" s="123" t="s">
        <v>13</v>
      </c>
      <c r="E10" s="124"/>
      <c r="F10" s="124"/>
      <c r="G10" s="124"/>
      <c r="H10" s="124"/>
      <c r="J10" s="4"/>
      <c r="K10" s="4"/>
      <c r="L10" s="4"/>
      <c r="M10" s="4"/>
      <c r="N10" s="4"/>
      <c r="O10" s="4"/>
    </row>
    <row r="11" spans="1:15" s="1" customFormat="1" ht="40.5" customHeight="1">
      <c r="A11" s="33">
        <v>2</v>
      </c>
      <c r="B11" s="13" t="s">
        <v>40</v>
      </c>
      <c r="C11" s="13"/>
      <c r="D11" s="14" t="s">
        <v>3</v>
      </c>
      <c r="E11" s="23"/>
      <c r="F11" s="23"/>
      <c r="G11" s="23"/>
      <c r="H11" s="23"/>
      <c r="I11" s="12"/>
      <c r="J11" s="12"/>
      <c r="K11" s="12"/>
      <c r="L11" s="12"/>
      <c r="M11" s="12"/>
      <c r="N11" s="12"/>
      <c r="O11" s="12"/>
    </row>
    <row r="12" spans="2:15" ht="33.75" customHeight="1">
      <c r="B12" s="121"/>
      <c r="C12" s="22"/>
      <c r="D12" s="123" t="s">
        <v>13</v>
      </c>
      <c r="E12" s="124"/>
      <c r="F12" s="124"/>
      <c r="G12" s="124"/>
      <c r="H12" s="124"/>
      <c r="J12" s="4"/>
      <c r="K12" s="4"/>
      <c r="L12" s="4"/>
      <c r="M12" s="4"/>
      <c r="N12" s="4"/>
      <c r="O12" s="4"/>
    </row>
    <row r="13" spans="1:15" s="1" customFormat="1" ht="40.5" customHeight="1">
      <c r="A13" s="33">
        <v>3</v>
      </c>
      <c r="B13" s="13" t="s">
        <v>42</v>
      </c>
      <c r="C13" s="13"/>
      <c r="D13" s="14" t="s">
        <v>3</v>
      </c>
      <c r="E13" s="23"/>
      <c r="F13" s="23"/>
      <c r="G13" s="23"/>
      <c r="H13" s="23"/>
      <c r="I13" s="12"/>
      <c r="J13" s="12"/>
      <c r="K13" s="12"/>
      <c r="L13" s="12"/>
      <c r="M13" s="12"/>
      <c r="N13" s="12"/>
      <c r="O13" s="12"/>
    </row>
    <row r="14" spans="2:15" ht="33.75" customHeight="1">
      <c r="B14" s="121"/>
      <c r="C14" s="22"/>
      <c r="D14" s="123" t="s">
        <v>13</v>
      </c>
      <c r="E14" s="124"/>
      <c r="F14" s="124"/>
      <c r="G14" s="124"/>
      <c r="H14" s="124"/>
      <c r="J14" s="4"/>
      <c r="K14" s="4"/>
      <c r="L14" s="4"/>
      <c r="M14" s="4"/>
      <c r="N14" s="4"/>
      <c r="O14" s="4"/>
    </row>
    <row r="15" spans="2:15" ht="33.75" customHeight="1">
      <c r="B15" s="121"/>
      <c r="C15" s="22"/>
      <c r="D15" s="123" t="s">
        <v>13</v>
      </c>
      <c r="E15" s="124"/>
      <c r="F15" s="124"/>
      <c r="G15" s="124"/>
      <c r="H15" s="124"/>
      <c r="J15" s="4"/>
      <c r="K15" s="4"/>
      <c r="L15" s="4"/>
      <c r="M15" s="4"/>
      <c r="N15" s="4"/>
      <c r="O15" s="4"/>
    </row>
    <row r="16" spans="1:15" s="1" customFormat="1" ht="40.5" customHeight="1">
      <c r="A16" s="33">
        <v>4</v>
      </c>
      <c r="B16" s="13" t="s">
        <v>41</v>
      </c>
      <c r="C16" s="13"/>
      <c r="D16" s="14" t="s">
        <v>3</v>
      </c>
      <c r="E16" s="23"/>
      <c r="F16" s="23"/>
      <c r="G16" s="23"/>
      <c r="H16" s="23"/>
      <c r="I16" s="12"/>
      <c r="J16" s="12"/>
      <c r="K16" s="12"/>
      <c r="L16" s="12"/>
      <c r="M16" s="12"/>
      <c r="N16" s="12"/>
      <c r="O16" s="12"/>
    </row>
    <row r="17" spans="2:15" ht="33.75" customHeight="1">
      <c r="B17" s="121"/>
      <c r="C17" s="22"/>
      <c r="D17" s="123" t="s">
        <v>13</v>
      </c>
      <c r="E17" s="124"/>
      <c r="F17" s="124"/>
      <c r="G17" s="124"/>
      <c r="H17" s="124"/>
      <c r="J17" s="4"/>
      <c r="K17" s="4"/>
      <c r="L17" s="4"/>
      <c r="M17" s="4"/>
      <c r="N17" s="4"/>
      <c r="O17" s="4"/>
    </row>
    <row r="18" spans="2:15" ht="33.75" customHeight="1">
      <c r="B18" s="121"/>
      <c r="C18" s="22"/>
      <c r="D18" s="123" t="s">
        <v>13</v>
      </c>
      <c r="E18" s="124"/>
      <c r="F18" s="124"/>
      <c r="G18" s="124"/>
      <c r="H18" s="124"/>
      <c r="J18" s="4"/>
      <c r="K18" s="4"/>
      <c r="L18" s="4"/>
      <c r="M18" s="4"/>
      <c r="N18" s="4"/>
      <c r="O18" s="4"/>
    </row>
    <row r="19" spans="2:15" ht="33.75" customHeight="1">
      <c r="B19" s="122"/>
      <c r="C19" s="18"/>
      <c r="D19" s="123" t="s">
        <v>13</v>
      </c>
      <c r="E19" s="124"/>
      <c r="F19" s="124"/>
      <c r="G19" s="124"/>
      <c r="H19" s="124"/>
      <c r="J19" s="4"/>
      <c r="K19" s="4"/>
      <c r="L19" s="4"/>
      <c r="M19" s="4"/>
      <c r="N19" s="4"/>
      <c r="O19" s="4"/>
    </row>
    <row r="20" spans="2:15" ht="6" customHeight="1">
      <c r="B20" s="4"/>
      <c r="C20" s="4"/>
      <c r="D20" s="4"/>
      <c r="E20" s="4"/>
      <c r="F20" s="4"/>
      <c r="G20" s="4"/>
      <c r="H20" s="4"/>
      <c r="J20" s="4"/>
      <c r="K20" s="4"/>
      <c r="L20" s="4"/>
      <c r="M20" s="4"/>
      <c r="N20" s="4"/>
      <c r="O20" s="4"/>
    </row>
    <row r="21" spans="2:15" ht="18.75" customHeight="1">
      <c r="B21" s="133" t="s">
        <v>70</v>
      </c>
      <c r="C21" s="37"/>
      <c r="D21" s="37"/>
      <c r="E21" s="134">
        <f>E9+E10+E12+E14+E15+E17+E18+E19</f>
        <v>0</v>
      </c>
      <c r="F21" s="134">
        <f>F9+F10+F12+F14+F15+F17+F18+F19</f>
        <v>0</v>
      </c>
      <c r="G21" s="134">
        <f>G9+G10+G12+G14+G15+G17+G18+G19</f>
        <v>0</v>
      </c>
      <c r="H21" s="134">
        <f>H9+H10+H12+H14+H15+H17+H18+H19</f>
        <v>0</v>
      </c>
      <c r="J21" s="4"/>
      <c r="K21" s="4"/>
      <c r="L21" s="4"/>
      <c r="M21" s="4"/>
      <c r="N21" s="4"/>
      <c r="O21" s="4"/>
    </row>
    <row r="22" spans="2:15" ht="23.25">
      <c r="B22" s="4"/>
      <c r="C22" s="4"/>
      <c r="D22" s="4"/>
      <c r="E22" s="4"/>
      <c r="F22" s="4"/>
      <c r="G22" s="4"/>
      <c r="H22" s="4"/>
      <c r="J22" s="4"/>
      <c r="K22" s="4"/>
      <c r="L22" s="4"/>
      <c r="M22" s="4"/>
      <c r="N22" s="4"/>
      <c r="O22" s="4"/>
    </row>
    <row r="23" spans="2:15" ht="23.25">
      <c r="B23" s="4"/>
      <c r="C23" s="4"/>
      <c r="D23" s="4"/>
      <c r="E23" s="4"/>
      <c r="F23" s="4"/>
      <c r="G23" s="4"/>
      <c r="H23" s="4"/>
      <c r="J23" s="4"/>
      <c r="K23" s="4"/>
      <c r="L23" s="4"/>
      <c r="M23" s="4"/>
      <c r="N23" s="4"/>
      <c r="O23" s="4"/>
    </row>
    <row r="24" spans="2:15" ht="23.25">
      <c r="B24" s="4"/>
      <c r="C24" s="4"/>
      <c r="D24" s="4"/>
      <c r="E24" s="4"/>
      <c r="F24" s="4"/>
      <c r="G24" s="4"/>
      <c r="H24" s="4"/>
      <c r="J24" s="4"/>
      <c r="K24" s="4"/>
      <c r="L24" s="4"/>
      <c r="M24" s="4"/>
      <c r="N24" s="4"/>
      <c r="O24" s="4"/>
    </row>
    <row r="25" spans="2:15" ht="23.25">
      <c r="B25" s="4"/>
      <c r="C25" s="4"/>
      <c r="D25" s="4"/>
      <c r="E25" s="4"/>
      <c r="F25" s="4"/>
      <c r="G25" s="4"/>
      <c r="H25" s="4"/>
      <c r="J25" s="4"/>
      <c r="K25" s="4"/>
      <c r="L25" s="4"/>
      <c r="M25" s="4"/>
      <c r="N25" s="4"/>
      <c r="O25" s="4"/>
    </row>
    <row r="26" spans="2:15" ht="23.25">
      <c r="B26" s="4"/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</row>
    <row r="27" spans="2:15" ht="23.25">
      <c r="B27" s="4"/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</row>
    <row r="28" spans="2:15" ht="23.25">
      <c r="B28" s="4"/>
      <c r="C28" s="4"/>
      <c r="D28" s="4"/>
      <c r="E28" s="4"/>
      <c r="F28" s="4"/>
      <c r="G28" s="4"/>
      <c r="H28" s="4"/>
      <c r="J28" s="4"/>
      <c r="K28" s="4"/>
      <c r="L28" s="4"/>
      <c r="M28" s="4"/>
      <c r="N28" s="4"/>
      <c r="O28" s="4"/>
    </row>
    <row r="29" spans="2:15" ht="23.25">
      <c r="B29" s="4"/>
      <c r="C29" s="4"/>
      <c r="D29" s="4"/>
      <c r="E29" s="4"/>
      <c r="F29" s="4"/>
      <c r="G29" s="4"/>
      <c r="H29" s="4"/>
      <c r="J29" s="4"/>
      <c r="K29" s="4"/>
      <c r="L29" s="4"/>
      <c r="M29" s="4"/>
      <c r="N29" s="4"/>
      <c r="O29" s="4"/>
    </row>
    <row r="30" spans="2:15" ht="23.25">
      <c r="B30" s="4"/>
      <c r="C30" s="4"/>
      <c r="D30" s="4"/>
      <c r="E30" s="4"/>
      <c r="F30" s="4"/>
      <c r="G30" s="4"/>
      <c r="H30" s="4"/>
      <c r="J30" s="4"/>
      <c r="K30" s="4"/>
      <c r="L30" s="4"/>
      <c r="M30" s="4"/>
      <c r="N30" s="4"/>
      <c r="O30" s="4"/>
    </row>
    <row r="31" spans="2:15" ht="23.25">
      <c r="B31" s="4"/>
      <c r="C31" s="4"/>
      <c r="D31" s="4"/>
      <c r="E31" s="4"/>
      <c r="F31" s="4"/>
      <c r="G31" s="4"/>
      <c r="H31" s="4"/>
      <c r="J31" s="4"/>
      <c r="K31" s="4"/>
      <c r="L31" s="4"/>
      <c r="M31" s="4"/>
      <c r="N31" s="4"/>
      <c r="O31" s="4"/>
    </row>
    <row r="32" spans="2:15" ht="23.25">
      <c r="B32" s="4"/>
      <c r="C32" s="4"/>
      <c r="D32" s="4"/>
      <c r="E32" s="4"/>
      <c r="F32" s="4"/>
      <c r="G32" s="4"/>
      <c r="H32" s="4"/>
      <c r="J32" s="4"/>
      <c r="K32" s="4"/>
      <c r="L32" s="4"/>
      <c r="M32" s="4"/>
      <c r="N32" s="4"/>
      <c r="O32" s="4"/>
    </row>
    <row r="33" spans="2:15" ht="23.25">
      <c r="B33" s="4"/>
      <c r="C33" s="4"/>
      <c r="D33" s="4"/>
      <c r="E33" s="4"/>
      <c r="F33" s="4"/>
      <c r="G33" s="4"/>
      <c r="H33" s="4"/>
      <c r="J33" s="4"/>
      <c r="K33" s="4"/>
      <c r="L33" s="4"/>
      <c r="M33" s="4"/>
      <c r="N33" s="4"/>
      <c r="O33" s="4"/>
    </row>
    <row r="34" spans="2:15" ht="23.25">
      <c r="B34" s="4"/>
      <c r="C34" s="4"/>
      <c r="D34" s="4"/>
      <c r="E34" s="4"/>
      <c r="F34" s="4"/>
      <c r="G34" s="4"/>
      <c r="H34" s="4"/>
      <c r="J34" s="4"/>
      <c r="K34" s="4"/>
      <c r="L34" s="4"/>
      <c r="M34" s="4"/>
      <c r="N34" s="4"/>
      <c r="O34" s="4"/>
    </row>
    <row r="35" spans="2:15" ht="23.25">
      <c r="B35" s="4"/>
      <c r="C35" s="4"/>
      <c r="D35" s="4"/>
      <c r="E35" s="4"/>
      <c r="F35" s="4"/>
      <c r="G35" s="4"/>
      <c r="H35" s="4"/>
      <c r="J35" s="4"/>
      <c r="K35" s="4"/>
      <c r="L35" s="4"/>
      <c r="M35" s="4"/>
      <c r="N35" s="4"/>
      <c r="O35" s="4"/>
    </row>
    <row r="36" spans="2:15" ht="23.25">
      <c r="B36" s="4"/>
      <c r="C36" s="4"/>
      <c r="D36" s="4"/>
      <c r="E36" s="4"/>
      <c r="F36" s="4"/>
      <c r="G36" s="4"/>
      <c r="H36" s="4"/>
      <c r="J36" s="4"/>
      <c r="K36" s="4"/>
      <c r="L36" s="4"/>
      <c r="M36" s="4"/>
      <c r="N36" s="4"/>
      <c r="O36" s="4"/>
    </row>
    <row r="37" spans="2:15" ht="23.25">
      <c r="B37" s="4"/>
      <c r="C37" s="4"/>
      <c r="D37" s="4"/>
      <c r="E37" s="4"/>
      <c r="F37" s="4"/>
      <c r="G37" s="4"/>
      <c r="H37" s="4"/>
      <c r="J37" s="4"/>
      <c r="K37" s="4"/>
      <c r="L37" s="4"/>
      <c r="M37" s="4"/>
      <c r="N37" s="4"/>
      <c r="O37" s="4"/>
    </row>
    <row r="38" spans="2:15" ht="23.25">
      <c r="B38" s="4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  <c r="O38" s="4"/>
    </row>
    <row r="39" spans="2:15" ht="23.25">
      <c r="B39" s="4"/>
      <c r="C39" s="4"/>
      <c r="D39" s="4"/>
      <c r="E39" s="4"/>
      <c r="F39" s="4"/>
      <c r="G39" s="4"/>
      <c r="H39" s="4"/>
      <c r="J39" s="4"/>
      <c r="K39" s="4"/>
      <c r="L39" s="4"/>
      <c r="M39" s="4"/>
      <c r="N39" s="4"/>
      <c r="O39" s="4"/>
    </row>
    <row r="40" spans="2:15" ht="23.25"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</row>
    <row r="41" spans="2:15" ht="23.25"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</row>
    <row r="42" spans="2:15" ht="23.25"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</row>
    <row r="43" spans="2:15" ht="23.25"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</row>
  </sheetData>
  <sheetProtection password="CF3B" sheet="1"/>
  <mergeCells count="4">
    <mergeCell ref="B5:B6"/>
    <mergeCell ref="D4:H4"/>
    <mergeCell ref="A1:I1"/>
    <mergeCell ref="D2:F2"/>
  </mergeCells>
  <printOptions horizontalCentered="1"/>
  <pageMargins left="0.2" right="0.4" top="0.46" bottom="0.17" header="0.55" footer="0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workbookViewId="0" topLeftCell="A1">
      <selection activeCell="D6" sqref="D6:E6"/>
    </sheetView>
  </sheetViews>
  <sheetFormatPr defaultColWidth="9.140625" defaultRowHeight="12.75"/>
  <cols>
    <col min="1" max="1" width="3.57421875" style="2" customWidth="1"/>
    <col min="2" max="2" width="42.00390625" style="2" customWidth="1"/>
    <col min="3" max="3" width="3.00390625" style="2" customWidth="1"/>
    <col min="4" max="5" width="12.8515625" style="2" customWidth="1"/>
    <col min="6" max="8" width="25.28125" style="2" customWidth="1"/>
    <col min="9" max="9" width="23.00390625" style="2" customWidth="1"/>
    <col min="10" max="10" width="3.7109375" style="4" customWidth="1"/>
    <col min="11" max="16384" width="9.140625" style="2" customWidth="1"/>
  </cols>
  <sheetData>
    <row r="1" spans="1:15" s="12" customFormat="1" ht="29.25" customHeight="1">
      <c r="A1" s="165" t="s">
        <v>38</v>
      </c>
      <c r="B1" s="212"/>
      <c r="C1" s="212"/>
      <c r="D1" s="212"/>
      <c r="E1" s="212"/>
      <c r="F1" s="212"/>
      <c r="G1" s="212"/>
      <c r="H1" s="212"/>
      <c r="I1" s="212"/>
      <c r="K1" s="125"/>
      <c r="L1" s="126"/>
      <c r="M1" s="90"/>
      <c r="N1" s="90"/>
      <c r="O1" s="127"/>
    </row>
    <row r="2" spans="1:15" ht="31.5" customHeight="1">
      <c r="A2" s="4"/>
      <c r="B2" s="25" t="s">
        <v>0</v>
      </c>
      <c r="C2" s="3"/>
      <c r="D2" s="195">
        <f>'One-Time Costs'!$F$3</f>
        <v>0</v>
      </c>
      <c r="E2" s="195"/>
      <c r="F2" s="195"/>
      <c r="G2" s="208" t="s">
        <v>83</v>
      </c>
      <c r="H2" s="209"/>
      <c r="I2" s="209"/>
      <c r="K2" s="4"/>
      <c r="L2" s="4"/>
      <c r="M2" s="4"/>
      <c r="N2" s="4"/>
      <c r="O2" s="4"/>
    </row>
    <row r="3" spans="1:15" ht="12.75">
      <c r="A3" s="4"/>
      <c r="B3" s="3"/>
      <c r="C3" s="3"/>
      <c r="D3" s="17"/>
      <c r="E3" s="17"/>
      <c r="F3" s="17"/>
      <c r="G3" s="209"/>
      <c r="H3" s="209"/>
      <c r="I3" s="209"/>
      <c r="K3" s="4"/>
      <c r="L3" s="4"/>
      <c r="M3" s="4"/>
      <c r="N3" s="4"/>
      <c r="O3" s="4"/>
    </row>
    <row r="4" spans="2:15" ht="28.5" customHeight="1">
      <c r="B4" s="9" t="s">
        <v>14</v>
      </c>
      <c r="D4" s="167" t="s">
        <v>15</v>
      </c>
      <c r="E4" s="167"/>
      <c r="F4" s="211"/>
      <c r="G4" s="211"/>
      <c r="H4" s="52" t="s">
        <v>33</v>
      </c>
      <c r="I4" s="53">
        <f>'One-Time Costs'!$I$4</f>
        <v>0</v>
      </c>
      <c r="K4" s="4"/>
      <c r="L4" s="4"/>
      <c r="M4" s="4"/>
      <c r="N4" s="4"/>
      <c r="O4" s="4"/>
    </row>
    <row r="5" spans="1:15" ht="35.25" customHeight="1">
      <c r="A5" s="4"/>
      <c r="B5" s="5" t="s">
        <v>16</v>
      </c>
      <c r="C5" s="6"/>
      <c r="D5" s="171" t="s">
        <v>17</v>
      </c>
      <c r="E5" s="171"/>
      <c r="F5" s="7" t="s">
        <v>18</v>
      </c>
      <c r="G5" s="7" t="s">
        <v>19</v>
      </c>
      <c r="H5" s="72" t="s">
        <v>20</v>
      </c>
      <c r="I5" s="72" t="s">
        <v>20</v>
      </c>
      <c r="K5" s="4"/>
      <c r="L5" s="4"/>
      <c r="M5" s="4"/>
      <c r="N5" s="4"/>
      <c r="O5" s="4"/>
    </row>
    <row r="6" spans="1:15" ht="35.25" customHeight="1">
      <c r="A6" s="4"/>
      <c r="B6" s="5" t="s">
        <v>43</v>
      </c>
      <c r="C6" s="26"/>
      <c r="D6" s="210">
        <f>'Hourly Bid &amp; Travel Detail'!D6</f>
        <v>0</v>
      </c>
      <c r="E6" s="210"/>
      <c r="F6" s="156">
        <f>'Hourly Bid &amp; Travel Detail'!F6</f>
        <v>0</v>
      </c>
      <c r="G6" s="156">
        <f>'Hourly Bid &amp; Travel Detail'!G6</f>
        <v>0</v>
      </c>
      <c r="H6" s="156">
        <f>'Hourly Bid &amp; Travel Detail'!H6</f>
        <v>0</v>
      </c>
      <c r="I6" s="156">
        <f>'Hourly Bid &amp; Travel Detail'!I6</f>
        <v>0</v>
      </c>
      <c r="K6" s="4"/>
      <c r="L6" s="4"/>
      <c r="M6" s="4"/>
      <c r="N6" s="4"/>
      <c r="O6" s="4"/>
    </row>
    <row r="7" spans="1:15" ht="35.25" customHeight="1">
      <c r="A7" s="4"/>
      <c r="B7" s="5" t="s">
        <v>21</v>
      </c>
      <c r="C7" s="27"/>
      <c r="D7" s="173">
        <f>'Hourly Bid &amp; Travel Detail'!D7</f>
        <v>0</v>
      </c>
      <c r="E7" s="173"/>
      <c r="F7" s="132">
        <f>'Hourly Bid &amp; Travel Detail'!F7</f>
        <v>0</v>
      </c>
      <c r="G7" s="132">
        <f>'Hourly Bid &amp; Travel Detail'!G7</f>
        <v>0</v>
      </c>
      <c r="H7" s="132">
        <f>'Hourly Bid &amp; Travel Detail'!H7</f>
        <v>0</v>
      </c>
      <c r="I7" s="132">
        <f>'Hourly Bid &amp; Travel Detail'!I7</f>
        <v>0</v>
      </c>
      <c r="K7" s="4"/>
      <c r="L7" s="4"/>
      <c r="M7" s="4"/>
      <c r="N7" s="4"/>
      <c r="O7" s="4"/>
    </row>
    <row r="8" spans="1:15" ht="35.25" customHeight="1">
      <c r="A8" s="4"/>
      <c r="B8" s="5" t="s">
        <v>22</v>
      </c>
      <c r="C8" s="28"/>
      <c r="D8" s="175">
        <f>'Hourly Bid &amp; Travel Detail'!D8</f>
        <v>0</v>
      </c>
      <c r="E8" s="175"/>
      <c r="F8" s="124">
        <f>'Hourly Bid &amp; Travel Detail'!F8</f>
        <v>0</v>
      </c>
      <c r="G8" s="124">
        <f>'Hourly Bid &amp; Travel Detail'!G8</f>
        <v>0</v>
      </c>
      <c r="H8" s="124">
        <f>'Hourly Bid &amp; Travel Detail'!H8</f>
        <v>0</v>
      </c>
      <c r="I8" s="124">
        <f>'Hourly Bid &amp; Travel Detail'!I8</f>
        <v>0</v>
      </c>
      <c r="K8" s="4"/>
      <c r="L8" s="4"/>
      <c r="M8" s="4"/>
      <c r="N8" s="4"/>
      <c r="O8" s="113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K9" s="4"/>
      <c r="L9" s="4"/>
      <c r="M9" s="4"/>
      <c r="N9" s="4"/>
      <c r="O9" s="4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K10" s="4"/>
      <c r="L10" s="4"/>
      <c r="M10" s="4"/>
      <c r="N10" s="4"/>
      <c r="O10" s="4"/>
    </row>
    <row r="11" spans="1:15" ht="27" customHeight="1">
      <c r="A11" s="4"/>
      <c r="B11" s="9" t="s">
        <v>23</v>
      </c>
      <c r="C11" s="4"/>
      <c r="D11" s="4"/>
      <c r="E11" s="4"/>
      <c r="F11" s="4"/>
      <c r="G11" s="4"/>
      <c r="H11" s="4"/>
      <c r="I11" s="4"/>
      <c r="K11" s="4"/>
      <c r="L11" s="4"/>
      <c r="M11" s="4"/>
      <c r="N11" s="4"/>
      <c r="O11" s="4"/>
    </row>
    <row r="12" spans="1:15" ht="17.25" customHeight="1">
      <c r="A12" s="4"/>
      <c r="B12" s="19"/>
      <c r="C12" s="20"/>
      <c r="D12" s="46" t="s">
        <v>6</v>
      </c>
      <c r="E12" s="46"/>
      <c r="F12" s="39"/>
      <c r="G12" s="39"/>
      <c r="H12" s="47" t="s">
        <v>7</v>
      </c>
      <c r="I12" s="21"/>
      <c r="K12" s="4"/>
      <c r="L12" s="4"/>
      <c r="M12" s="4"/>
      <c r="N12" s="4"/>
      <c r="O12" s="4"/>
    </row>
    <row r="13" spans="1:15" ht="12.75">
      <c r="A13" s="4"/>
      <c r="B13" s="11"/>
      <c r="C13" s="4"/>
      <c r="D13" s="48" t="s">
        <v>8</v>
      </c>
      <c r="E13" s="48"/>
      <c r="F13" s="41" t="s">
        <v>9</v>
      </c>
      <c r="G13" s="41" t="s">
        <v>10</v>
      </c>
      <c r="H13" s="45" t="s">
        <v>11</v>
      </c>
      <c r="I13" s="45" t="s">
        <v>12</v>
      </c>
      <c r="K13" s="4"/>
      <c r="L13" s="4"/>
      <c r="M13" s="4"/>
      <c r="N13" s="4"/>
      <c r="O13" s="4"/>
    </row>
    <row r="14" spans="1:15" ht="28.5" customHeight="1">
      <c r="A14" s="4"/>
      <c r="B14" s="24" t="s">
        <v>24</v>
      </c>
      <c r="C14" s="4"/>
      <c r="D14" s="217">
        <f>'One-Time Costs'!$N$9</f>
        <v>0</v>
      </c>
      <c r="E14" s="211"/>
      <c r="F14" s="131"/>
      <c r="G14" s="131"/>
      <c r="H14" s="131"/>
      <c r="I14" s="131"/>
      <c r="K14" s="4"/>
      <c r="L14" s="4"/>
      <c r="M14" s="4"/>
      <c r="N14" s="4"/>
      <c r="O14" s="4"/>
    </row>
    <row r="15" spans="1:15" ht="28.5" customHeight="1">
      <c r="A15" s="4"/>
      <c r="B15" s="24" t="s">
        <v>25</v>
      </c>
      <c r="C15" s="4"/>
      <c r="D15" s="217">
        <f>'One-Time Costs'!$N$10</f>
        <v>0</v>
      </c>
      <c r="E15" s="211"/>
      <c r="F15" s="131"/>
      <c r="G15" s="131"/>
      <c r="H15" s="131"/>
      <c r="I15" s="131"/>
      <c r="K15" s="4"/>
      <c r="L15" s="4"/>
      <c r="M15" s="4"/>
      <c r="N15" s="4"/>
      <c r="O15" s="4"/>
    </row>
    <row r="16" spans="1:15" ht="28.5" customHeight="1">
      <c r="A16" s="4"/>
      <c r="B16" s="24" t="s">
        <v>26</v>
      </c>
      <c r="C16" s="4"/>
      <c r="D16" s="217">
        <f>'One-Time Costs'!$O$13</f>
        <v>0</v>
      </c>
      <c r="E16" s="211"/>
      <c r="F16" s="131"/>
      <c r="G16" s="131"/>
      <c r="H16" s="131"/>
      <c r="I16" s="131"/>
      <c r="K16" s="4"/>
      <c r="L16" s="4"/>
      <c r="M16" s="4"/>
      <c r="N16" s="4"/>
      <c r="O16" s="4"/>
    </row>
    <row r="17" spans="1:15" ht="28.5" customHeight="1">
      <c r="A17" s="4" t="s">
        <v>27</v>
      </c>
      <c r="B17" s="24" t="s">
        <v>35</v>
      </c>
      <c r="C17" s="4"/>
      <c r="D17" s="217">
        <f>'One-Time Costs'!$N$14</f>
        <v>0</v>
      </c>
      <c r="E17" s="211"/>
      <c r="F17" s="131"/>
      <c r="G17" s="131"/>
      <c r="H17" s="131"/>
      <c r="I17" s="131"/>
      <c r="K17" s="4"/>
      <c r="L17" s="4"/>
      <c r="M17" s="4"/>
      <c r="N17" s="4"/>
      <c r="O17" s="4"/>
    </row>
    <row r="18" spans="1:15" ht="28.5" customHeight="1">
      <c r="A18" s="4"/>
      <c r="B18" s="24" t="s">
        <v>28</v>
      </c>
      <c r="C18" s="4"/>
      <c r="D18" s="213"/>
      <c r="E18" s="213"/>
      <c r="F18" s="49">
        <f>'Annual Costs'!$E$21</f>
        <v>0</v>
      </c>
      <c r="G18" s="49">
        <f>'Annual Costs'!$F$21</f>
        <v>0</v>
      </c>
      <c r="H18" s="49">
        <f>'Annual Costs'!$G$21</f>
        <v>0</v>
      </c>
      <c r="I18" s="49">
        <f>'Annual Costs'!$H$21</f>
        <v>0</v>
      </c>
      <c r="K18" s="4"/>
      <c r="L18" s="4"/>
      <c r="M18" s="4"/>
      <c r="N18" s="4"/>
      <c r="O18" s="4"/>
    </row>
    <row r="19" spans="1:15" ht="26.25" thickBot="1">
      <c r="A19" s="4"/>
      <c r="B19" s="29" t="s">
        <v>81</v>
      </c>
      <c r="C19" s="4"/>
      <c r="D19" s="214"/>
      <c r="E19" s="214"/>
      <c r="F19" s="50">
        <f>AVERAGE(D8:I8)*80</f>
        <v>0</v>
      </c>
      <c r="G19" s="50">
        <f>AVERAGE(D8:I8)*40</f>
        <v>0</v>
      </c>
      <c r="H19" s="50">
        <f>AVERAGE(D8:I8)*80</f>
        <v>0</v>
      </c>
      <c r="I19" s="50">
        <f>AVERAGE(D8:I8)*40</f>
        <v>0</v>
      </c>
      <c r="K19" s="4"/>
      <c r="L19" s="4"/>
      <c r="M19" s="4"/>
      <c r="N19" s="4"/>
      <c r="O19" s="4"/>
    </row>
    <row r="20" spans="1:15" s="1" customFormat="1" ht="27.75" customHeight="1">
      <c r="A20" s="12"/>
      <c r="B20" s="30" t="s">
        <v>29</v>
      </c>
      <c r="C20" s="12"/>
      <c r="D20" s="215">
        <f>SUM(D14:E19)</f>
        <v>0</v>
      </c>
      <c r="E20" s="216"/>
      <c r="F20" s="49">
        <f>SUM(F18:F19)</f>
        <v>0</v>
      </c>
      <c r="G20" s="70">
        <f>SUM(G18:G19)</f>
        <v>0</v>
      </c>
      <c r="H20" s="70">
        <f>SUM(H18:H19)</f>
        <v>0</v>
      </c>
      <c r="I20" s="70">
        <f>SUM(I18:I19)</f>
        <v>0</v>
      </c>
      <c r="J20" s="12"/>
      <c r="K20" s="12"/>
      <c r="L20" s="12"/>
      <c r="M20" s="12"/>
      <c r="N20" s="12"/>
      <c r="O20" s="12"/>
    </row>
    <row r="21" spans="1:15" ht="18" customHeight="1">
      <c r="A21" s="4"/>
      <c r="B21" s="130" t="s">
        <v>82</v>
      </c>
      <c r="C21" s="35"/>
      <c r="D21" s="35"/>
      <c r="E21" s="61"/>
      <c r="F21" s="68"/>
      <c r="G21" s="35"/>
      <c r="H21" s="61" t="s">
        <v>37</v>
      </c>
      <c r="I21" s="62">
        <f>D20+F20+G20+H20+I20</f>
        <v>0</v>
      </c>
      <c r="K21" s="4"/>
      <c r="L21" s="4"/>
      <c r="M21" s="4"/>
      <c r="N21" s="4"/>
      <c r="O21" s="4"/>
    </row>
    <row r="22" spans="1:15" ht="12.75">
      <c r="A22" s="4"/>
      <c r="C22" s="35"/>
      <c r="D22" s="35"/>
      <c r="E22" s="63"/>
      <c r="F22" s="69"/>
      <c r="G22" s="35"/>
      <c r="H22" s="35"/>
      <c r="I22" s="35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K37" s="4"/>
      <c r="L37" s="4"/>
      <c r="M37" s="4"/>
      <c r="N37" s="4"/>
      <c r="O37" s="4"/>
    </row>
  </sheetData>
  <sheetProtection password="CF3B" sheet="1"/>
  <mergeCells count="15">
    <mergeCell ref="D18:E18"/>
    <mergeCell ref="D19:E19"/>
    <mergeCell ref="D20:E20"/>
    <mergeCell ref="D17:E17"/>
    <mergeCell ref="D7:E7"/>
    <mergeCell ref="D8:E8"/>
    <mergeCell ref="D14:E14"/>
    <mergeCell ref="D15:E15"/>
    <mergeCell ref="D16:E16"/>
    <mergeCell ref="G2:I3"/>
    <mergeCell ref="D2:F2"/>
    <mergeCell ref="D5:E5"/>
    <mergeCell ref="D6:E6"/>
    <mergeCell ref="D4:G4"/>
    <mergeCell ref="A1:I1"/>
  </mergeCells>
  <conditionalFormatting sqref="I21 F19:I20">
    <cfRule type="containsErrors" priority="4" dxfId="1" stopIfTrue="1">
      <formula>ISERROR(F19)</formula>
    </cfRule>
  </conditionalFormatting>
  <conditionalFormatting sqref="F21:F22">
    <cfRule type="containsErrors" priority="1" dxfId="0" stopIfTrue="1">
      <formula>ISERROR(F21)</formula>
    </cfRule>
  </conditionalFormatting>
  <printOptions horizontalCentered="1"/>
  <pageMargins left="0.2" right="0.32" top="0.64" bottom="0.488" header="0.65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 to 302114</dc:title>
  <dc:subject/>
  <dc:creator>JDW</dc:creator>
  <cp:keywords/>
  <dc:description/>
  <cp:lastModifiedBy>conovera</cp:lastModifiedBy>
  <cp:lastPrinted>2013-09-30T20:30:01Z</cp:lastPrinted>
  <dcterms:created xsi:type="dcterms:W3CDTF">2009-09-21T19:16:09Z</dcterms:created>
  <dcterms:modified xsi:type="dcterms:W3CDTF">2013-10-01T16:52:39Z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CatchAll">
    <vt:lpwstr/>
  </property>
  <property fmtid="{D5CDD505-2E9C-101B-9397-08002B2CF9AE}" pid="4" name="Description0">
    <vt:lpwstr/>
  </property>
  <property fmtid="{D5CDD505-2E9C-101B-9397-08002B2CF9AE}" pid="5" name="Client Engagement">
    <vt:lpwstr>6147.003</vt:lpwstr>
  </property>
  <property fmtid="{D5CDD505-2E9C-101B-9397-08002B2CF9AE}" pid="6" name="Client">
    <vt:lpwstr>6147</vt:lpwstr>
  </property>
  <property fmtid="{D5CDD505-2E9C-101B-9397-08002B2CF9AE}" pid="7" name="Document Type">
    <vt:lpwstr>Deliverable</vt:lpwstr>
  </property>
  <property fmtid="{D5CDD505-2E9C-101B-9397-08002B2CF9AE}" pid="8" name="TaxKeywordTaxHTField">
    <vt:lpwstr/>
  </property>
  <property fmtid="{D5CDD505-2E9C-101B-9397-08002B2CF9AE}" pid="9" name="_DCDateCreated">
    <vt:lpwstr>2012-07-12T14:20:00Z</vt:lpwstr>
  </property>
  <property fmtid="{D5CDD505-2E9C-101B-9397-08002B2CF9AE}" pid="10" name="TaxKeyword">
    <vt:lpwstr/>
  </property>
  <property fmtid="{D5CDD505-2E9C-101B-9397-08002B2CF9AE}" pid="11" name="_dlc_DocId">
    <vt:lpwstr>AR4JZTCWQZSA-11-2439</vt:lpwstr>
  </property>
  <property fmtid="{D5CDD505-2E9C-101B-9397-08002B2CF9AE}" pid="12" name="_dlc_DocIdItemGuid">
    <vt:lpwstr>574c6546-f56f-4436-a4b4-3a1d92a0cf6a</vt:lpwstr>
  </property>
  <property fmtid="{D5CDD505-2E9C-101B-9397-08002B2CF9AE}" pid="13" name="_dlc_DocIdUrl">
    <vt:lpwstr>http://mick.mtgmc.com/_layouts/DocIdRedir.aspx?ID=AR4JZTCWQZSA-11-2439, AR4JZTCWQZSA-11-2439</vt:lpwstr>
  </property>
</Properties>
</file>