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435" yWindow="165" windowWidth="20700" windowHeight="11760" tabRatio="813"/>
  </bookViews>
  <sheets>
    <sheet name="Bid Items" sheetId="50" r:id="rId1"/>
  </sheets>
  <definedNames>
    <definedName name="_xlnm.Print_Area" localSheetId="0">'Bid Items'!$A$1:$I$102</definedName>
  </definedNames>
  <calcPr calcId="125725"/>
</workbook>
</file>

<file path=xl/calcChain.xml><?xml version="1.0" encoding="utf-8"?>
<calcChain xmlns="http://schemas.openxmlformats.org/spreadsheetml/2006/main">
  <c r="H6" i="50"/>
  <c r="I6" s="1"/>
  <c r="H94"/>
  <c r="H99"/>
  <c r="H98"/>
  <c r="H97"/>
  <c r="H96"/>
  <c r="H95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5"/>
  <c r="I5" s="1"/>
  <c r="H100" l="1"/>
  <c r="H101"/>
  <c r="H102" l="1"/>
</calcChain>
</file>

<file path=xl/comments1.xml><?xml version="1.0" encoding="utf-8"?>
<comments xmlns="http://schemas.openxmlformats.org/spreadsheetml/2006/main">
  <authors>
    <author>conovera</author>
  </authors>
  <commentList>
    <comment ref="D94" authorId="0">
      <text>
        <r>
          <rPr>
            <sz val="9"/>
            <color indexed="81"/>
            <rFont val="Tahoma"/>
            <family val="2"/>
          </rPr>
          <t>Portal Server and Vmware software for PureFlex Nodes</t>
        </r>
      </text>
    </comment>
    <comment ref="D95" authorId="0">
      <text>
        <r>
          <rPr>
            <sz val="9"/>
            <color indexed="81"/>
            <rFont val="Tahoma"/>
            <family val="2"/>
          </rPr>
          <t>Portal Server and Vmware software for PureFlex Nodes</t>
        </r>
      </text>
    </comment>
  </commentList>
</comments>
</file>

<file path=xl/sharedStrings.xml><?xml version="1.0" encoding="utf-8"?>
<sst xmlns="http://schemas.openxmlformats.org/spreadsheetml/2006/main" count="440" uniqueCount="142">
  <si>
    <t>Product Number</t>
  </si>
  <si>
    <t>Description</t>
  </si>
  <si>
    <t>Bid Price EA</t>
  </si>
  <si>
    <t>Bid Price Ext</t>
  </si>
  <si>
    <t>Vendor Name:</t>
  </si>
  <si>
    <t xml:space="preserve"> </t>
  </si>
  <si>
    <t>IBM</t>
  </si>
  <si>
    <t>Product Cat</t>
  </si>
  <si>
    <t>Ship To</t>
  </si>
  <si>
    <t>LA</t>
  </si>
  <si>
    <t>Sales Tax</t>
  </si>
  <si>
    <t>GRAND TOTAL</t>
  </si>
  <si>
    <t>Date Bid Received:</t>
  </si>
  <si>
    <t>Attachment A: Itemized Cost Proposal</t>
  </si>
  <si>
    <t>7893-92X</t>
  </si>
  <si>
    <t>IBM Flex Sys Enterprise Chassis 1:7893 Model 92X</t>
  </si>
  <si>
    <t>IBM Flex System Enterprise Chassis Content Specify - 7863-10X</t>
  </si>
  <si>
    <t>IBM Flex System Enterprise Chassis Content Specify - 7955-01M</t>
  </si>
  <si>
    <t>CAT5E Ethernet Cable, 3M BLUE</t>
  </si>
  <si>
    <t>IBM 10 Gb Ethernet 850 nm Fiber SFP+ Transceiver</t>
  </si>
  <si>
    <t>8 Gb SFP+ Short Wave Optic Transceiver</t>
  </si>
  <si>
    <t>Power Module - Redundant Power</t>
  </si>
  <si>
    <t>Chassis Management Element for Redundancy</t>
  </si>
  <si>
    <t>IBM Flex System Fabric EN4093 10Gb Scalable Switch</t>
  </si>
  <si>
    <t>IBM Flex System FC3171 8Gb SAN Switch</t>
  </si>
  <si>
    <t>Power Cord (2.5 M), To PDU/UPS, (100-240V/16A)</t>
  </si>
  <si>
    <t>Rack Integration Services</t>
  </si>
  <si>
    <t>Rack Indicator, Rack #1</t>
  </si>
  <si>
    <t>Chassis specify, Chassis #1</t>
  </si>
  <si>
    <t>Additional (2X) ITE Fans for Chassis</t>
  </si>
  <si>
    <t>Base ITE Fans (4X)</t>
  </si>
  <si>
    <t>Base Chassis Management Element</t>
  </si>
  <si>
    <t>Base Power Module Indicator</t>
  </si>
  <si>
    <t>EB29</t>
  </si>
  <si>
    <t>1000Base-T SFP RJ45 Transceiver</t>
  </si>
  <si>
    <t>EFD1</t>
  </si>
  <si>
    <t>IBM PureFlex System Express Indicator</t>
  </si>
  <si>
    <t>EFM1</t>
  </si>
  <si>
    <t>IBM Fabric Manager (For NGP)</t>
  </si>
  <si>
    <t>EPU1</t>
  </si>
  <si>
    <t>System Guides - US English</t>
  </si>
  <si>
    <t>7953-94X</t>
  </si>
  <si>
    <t>IBM PureFlex System 42U Rack:7953-94X 2.0M FLEX RACK</t>
  </si>
  <si>
    <t>4.3m (14-Ft) 1PH/48-60A 200-240V Power Cord</t>
  </si>
  <si>
    <t>EC02</t>
  </si>
  <si>
    <t>Rack Rear Door</t>
  </si>
  <si>
    <t>EC03</t>
  </si>
  <si>
    <t>Rack Side Cover</t>
  </si>
  <si>
    <t>EC06</t>
  </si>
  <si>
    <t>Rack Front Door (Blue)</t>
  </si>
  <si>
    <t>ER01</t>
  </si>
  <si>
    <t>Rack Content Specify: 7893-92X</t>
  </si>
  <si>
    <t>ER04</t>
  </si>
  <si>
    <t>Rack Content Specify: 2076-124 - 2U</t>
  </si>
  <si>
    <t>ER1B</t>
  </si>
  <si>
    <t>Reserve 1U at Bottom of Rack</t>
  </si>
  <si>
    <t>ER1T</t>
  </si>
  <si>
    <t>Reserve 1U at Top of Rack</t>
  </si>
  <si>
    <t>7955-01M</t>
  </si>
  <si>
    <t>IBM Flex System Manager:7955 Model 01M</t>
  </si>
  <si>
    <t>IBM 200 GB 1.8-inch SATA Solid State Drive</t>
  </si>
  <si>
    <t>1TB 7.2K RPM 2.5 inch SATA Disk Drive</t>
  </si>
  <si>
    <t>Integrate Blade Server in Chassis</t>
  </si>
  <si>
    <t>BladeCenter chassis specify, Chassis #1</t>
  </si>
  <si>
    <t>EB31</t>
  </si>
  <si>
    <t>FRM Platform SW Bundle Pre-load Indicator</t>
  </si>
  <si>
    <t>ED11</t>
  </si>
  <si>
    <t>System Guides - English</t>
  </si>
  <si>
    <t>EM09</t>
  </si>
  <si>
    <t>8GB (2x4GB RDIMMs) DDR3 1333 MHz System Memory</t>
  </si>
  <si>
    <t>7863-10X</t>
  </si>
  <si>
    <t>Primary VM IBM Flex System x240:7863 Model 10X</t>
  </si>
  <si>
    <t>QLogic 2-port 8Gb Network Adapter</t>
  </si>
  <si>
    <t>EBK2</t>
  </si>
  <si>
    <t>IBM Flex System x240 USB Enablement Kit</t>
  </si>
  <si>
    <t>EBK3</t>
  </si>
  <si>
    <t>2 GB USB Hypervisor Key (VMWare 5.0)</t>
  </si>
  <si>
    <t>ED01</t>
  </si>
  <si>
    <t>EEMB</t>
  </si>
  <si>
    <t>32GB (2 x 16GB RDIMMs) DDR3 1600 MHz System Memory</t>
  </si>
  <si>
    <t>EN20</t>
  </si>
  <si>
    <t>Compute Node with 10Gb Virtual Fabric</t>
  </si>
  <si>
    <t>EP30</t>
  </si>
  <si>
    <t>Additional 8-core 2.9 GHz Processor, 20MB Cache</t>
  </si>
  <si>
    <t>EP31</t>
  </si>
  <si>
    <t>8-core 2.9 GHz Processor, 20MB Cache</t>
  </si>
  <si>
    <t>vCenter Server 7863 Model 10X</t>
  </si>
  <si>
    <t>EEMC</t>
  </si>
  <si>
    <t>8GB (2 x 4GB RDIMMs) DDR3 1600 MHz System Memory</t>
  </si>
  <si>
    <t>EFD4</t>
  </si>
  <si>
    <t>IBM PureFlex System Expansion Indicator</t>
  </si>
  <si>
    <t>EHD7</t>
  </si>
  <si>
    <t>250 GB 7,200 RPM 2.5inch SATA Disk Drive</t>
  </si>
  <si>
    <t>EP37</t>
  </si>
  <si>
    <t>4-core 1.8 GHz Processor, 10MB Cache</t>
  </si>
  <si>
    <t>5662-FMX</t>
  </si>
  <si>
    <t>IBM Flex System Manager Reg:3Yr</t>
  </si>
  <si>
    <t>Per Managed Chasis 3Y Reg</t>
  </si>
  <si>
    <t>5765-FMX</t>
  </si>
  <si>
    <t>IBM Flex System Manager V1.1.0</t>
  </si>
  <si>
    <t>Per managed chassis with 1 yr SWMA</t>
  </si>
  <si>
    <t>2076-124</t>
  </si>
  <si>
    <t>IBM Storwize V7000 Disk Control Enclosure</t>
  </si>
  <si>
    <t>Storage Engine Preload</t>
  </si>
  <si>
    <t>300GB 2.5 in. 10k HDD</t>
  </si>
  <si>
    <t>200GB 2.5-inch SSD (E-MLC)</t>
  </si>
  <si>
    <t>5 m Fiber Optic Cable LC-LC</t>
  </si>
  <si>
    <t>Cache 8 GB</t>
  </si>
  <si>
    <t>Storage Subsystem ID 01</t>
  </si>
  <si>
    <t>Power Cord - PDU connection</t>
  </si>
  <si>
    <t>AC Power Supply</t>
  </si>
  <si>
    <t>EFD0</t>
  </si>
  <si>
    <t>Routing Code to POWER Mfg</t>
  </si>
  <si>
    <t>PureFlex System Express</t>
  </si>
  <si>
    <t>5639-SM3</t>
  </si>
  <si>
    <t>IBM Storwize V7000 Software 3Yr SW Maint Registration</t>
  </si>
  <si>
    <t>Per Storage Device SWMA 3 Year Reg</t>
  </si>
  <si>
    <t>5639-VM1</t>
  </si>
  <si>
    <t>IBM Storwize V7000 Software V6</t>
  </si>
  <si>
    <t>Per Storage Device with 1 Year SW Maint</t>
  </si>
  <si>
    <t>7944-E6U</t>
  </si>
  <si>
    <t>Ext Portal: x3550 12-Core 2.66GH;z 12GB; 900GB Raided</t>
  </si>
  <si>
    <t>vSphere 5</t>
  </si>
  <si>
    <t>Vmware licensing for 6 sockets and vCenter w/ 1yr swma</t>
  </si>
  <si>
    <t>6911-100</t>
  </si>
  <si>
    <t>IBM Lab Services for 1 day for System x - Standard</t>
  </si>
  <si>
    <t>Configure ESX / vCenter - Advise Storage Provisioning</t>
  </si>
  <si>
    <t>IBM Business Partner Integration Services</t>
  </si>
  <si>
    <t>Hardware</t>
  </si>
  <si>
    <t>Pflex Soft</t>
  </si>
  <si>
    <t>IBM Svcs</t>
  </si>
  <si>
    <t>Optional Only</t>
  </si>
  <si>
    <t>QTY</t>
  </si>
  <si>
    <t>Brand</t>
  </si>
  <si>
    <t>Power Distribution Unit (Worldwide)-1 EIA Unit, Universal, UTG0247 Connector</t>
  </si>
  <si>
    <t>V7000 Stor</t>
  </si>
  <si>
    <t>Maint 3yr 24x7 Uplift</t>
  </si>
  <si>
    <t>Enter fixed bid information in the yellow cells below and submit in a separate sealed envelope with your proposal. Delete sales tax if not applicable for line.</t>
  </si>
  <si>
    <t>Do Not Ship Pubs or Media</t>
  </si>
  <si>
    <t>Shipping and Handling - Inside Delivery (all equipment above)</t>
  </si>
  <si>
    <t>Subtotal</t>
  </si>
  <si>
    <t>Shipping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</si>
</sst>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"/>
  </numFmts>
  <fonts count="1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5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horizontal="center" vertical="top"/>
    </xf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3" borderId="0" xfId="0" applyFill="1" applyBorder="1" applyAlignment="1" applyProtection="1">
      <alignment vertical="top"/>
    </xf>
    <xf numFmtId="44" fontId="0" fillId="4" borderId="2" xfId="1" applyFont="1" applyFill="1" applyBorder="1" applyAlignment="1" applyProtection="1">
      <alignment vertical="top"/>
      <protection locked="0"/>
    </xf>
    <xf numFmtId="44" fontId="2" fillId="0" borderId="0" xfId="0" applyNumberFormat="1" applyFont="1" applyBorder="1" applyAlignment="1" applyProtection="1">
      <alignment vertical="top"/>
    </xf>
    <xf numFmtId="0" fontId="0" fillId="5" borderId="0" xfId="0" applyFill="1" applyAlignment="1" applyProtection="1">
      <alignment horizontal="center" vertical="top"/>
    </xf>
    <xf numFmtId="0" fontId="0" fillId="5" borderId="0" xfId="0" applyFill="1" applyAlignment="1" applyProtection="1">
      <alignment vertical="top"/>
    </xf>
    <xf numFmtId="0" fontId="3" fillId="5" borderId="0" xfId="0" applyFont="1" applyFill="1" applyBorder="1" applyAlignment="1" applyProtection="1">
      <alignment horizontal="right" vertical="top"/>
    </xf>
    <xf numFmtId="0" fontId="0" fillId="5" borderId="0" xfId="0" applyFill="1" applyBorder="1" applyAlignment="1" applyProtection="1">
      <alignment horizontal="center" vertical="top"/>
    </xf>
    <xf numFmtId="0" fontId="0" fillId="5" borderId="0" xfId="0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vertical="top"/>
    </xf>
    <xf numFmtId="44" fontId="2" fillId="0" borderId="2" xfId="0" applyNumberFormat="1" applyFont="1" applyBorder="1" applyAlignment="1" applyProtection="1">
      <alignment vertical="top"/>
    </xf>
    <xf numFmtId="0" fontId="0" fillId="3" borderId="0" xfId="0" applyFill="1" applyAlignment="1" applyProtection="1">
      <alignment horizontal="left" vertical="top" wrapText="1"/>
    </xf>
    <xf numFmtId="164" fontId="0" fillId="3" borderId="0" xfId="0" applyNumberFormat="1" applyFill="1" applyBorder="1" applyAlignment="1" applyProtection="1">
      <alignment horizontal="left" vertical="top" wrapText="1"/>
    </xf>
    <xf numFmtId="10" fontId="0" fillId="3" borderId="0" xfId="2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vertical="center"/>
    </xf>
    <xf numFmtId="0" fontId="7" fillId="0" borderId="0" xfId="0" applyFont="1" applyAlignment="1" applyProtection="1"/>
    <xf numFmtId="44" fontId="0" fillId="0" borderId="2" xfId="1" applyFont="1" applyFill="1" applyBorder="1" applyAlignment="1" applyProtection="1">
      <alignment vertical="top"/>
    </xf>
    <xf numFmtId="44" fontId="0" fillId="0" borderId="7" xfId="1" applyFont="1" applyFill="1" applyBorder="1" applyAlignment="1" applyProtection="1">
      <alignment vertical="top"/>
    </xf>
    <xf numFmtId="44" fontId="0" fillId="0" borderId="7" xfId="0" applyNumberFormat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top"/>
    </xf>
    <xf numFmtId="0" fontId="2" fillId="6" borderId="2" xfId="0" applyFont="1" applyFill="1" applyBorder="1" applyAlignment="1" applyProtection="1">
      <alignment horizontal="left" vertical="top" wrapText="1"/>
    </xf>
    <xf numFmtId="0" fontId="2" fillId="7" borderId="2" xfId="0" applyFont="1" applyFill="1" applyBorder="1" applyAlignment="1" applyProtection="1">
      <alignment horizontal="left" vertical="top" wrapText="1"/>
    </xf>
    <xf numFmtId="0" fontId="2" fillId="9" borderId="2" xfId="0" applyFont="1" applyFill="1" applyBorder="1" applyAlignment="1" applyProtection="1">
      <alignment horizontal="left" vertical="top" wrapText="1"/>
    </xf>
    <xf numFmtId="0" fontId="2" fillId="10" borderId="2" xfId="0" applyFont="1" applyFill="1" applyBorder="1" applyAlignment="1" applyProtection="1">
      <alignment horizontal="left" vertical="top" wrapText="1"/>
    </xf>
    <xf numFmtId="0" fontId="2" fillId="11" borderId="2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44" fontId="0" fillId="0" borderId="2" xfId="0" applyNumberFormat="1" applyFill="1" applyBorder="1" applyAlignment="1" applyProtection="1">
      <alignment vertical="top"/>
      <protection locked="0"/>
    </xf>
    <xf numFmtId="44" fontId="0" fillId="0" borderId="6" xfId="0" applyNumberForma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 vertical="top"/>
    </xf>
    <xf numFmtId="0" fontId="12" fillId="12" borderId="3" xfId="0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3" borderId="0" xfId="0" applyFont="1" applyFill="1" applyAlignment="1" applyProtection="1">
      <alignment horizontal="center" vertical="top"/>
    </xf>
    <xf numFmtId="0" fontId="9" fillId="0" borderId="0" xfId="0" applyFont="1" applyAlignment="1" applyProtection="1">
      <alignment horizontal="center" vertical="top"/>
    </xf>
    <xf numFmtId="0" fontId="0" fillId="3" borderId="1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wrapText="1"/>
    </xf>
    <xf numFmtId="0" fontId="6" fillId="3" borderId="0" xfId="0" applyFont="1" applyFill="1" applyAlignment="1" applyProtection="1">
      <alignment horizontal="left" vertical="center"/>
    </xf>
    <xf numFmtId="0" fontId="0" fillId="0" borderId="0" xfId="0" applyAlignment="1" applyProtection="1"/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mruColors>
      <color rgb="FFFFFF99"/>
      <color rgb="FFFF66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14"/>
  <sheetViews>
    <sheetView tabSelected="1" zoomScaleNormal="100" workbookViewId="0">
      <selection activeCell="D3" sqref="D3:E3"/>
    </sheetView>
  </sheetViews>
  <sheetFormatPr defaultRowHeight="12.75"/>
  <cols>
    <col min="1" max="1" width="11.140625" style="15" customWidth="1"/>
    <col min="2" max="2" width="9" style="15" customWidth="1"/>
    <col min="3" max="3" width="7" style="15" customWidth="1"/>
    <col min="4" max="4" width="65.5703125" style="34" customWidth="1"/>
    <col min="5" max="5" width="5.5703125" style="19" customWidth="1"/>
    <col min="6" max="6" width="6.28515625" style="20" customWidth="1"/>
    <col min="7" max="7" width="12.42578125" style="20" customWidth="1"/>
    <col min="8" max="8" width="14.7109375" style="20" customWidth="1"/>
    <col min="9" max="9" width="9.7109375" style="20" customWidth="1"/>
    <col min="10" max="16384" width="9.140625" style="2"/>
  </cols>
  <sheetData>
    <row r="1" spans="1:14" ht="15.75" customHeight="1">
      <c r="A1" s="64" t="s">
        <v>13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</row>
    <row r="2" spans="1:14" ht="20.25" customHeight="1">
      <c r="A2" s="70" t="s">
        <v>137</v>
      </c>
      <c r="B2" s="71"/>
      <c r="C2" s="71"/>
      <c r="D2" s="71"/>
      <c r="E2" s="71"/>
      <c r="F2" s="71"/>
      <c r="G2" s="71"/>
      <c r="H2" s="71"/>
      <c r="I2" s="71"/>
      <c r="J2" s="36"/>
      <c r="K2" s="1"/>
      <c r="L2" s="1"/>
      <c r="M2" s="1"/>
      <c r="N2" s="1"/>
    </row>
    <row r="3" spans="1:14" s="5" customFormat="1" ht="19.5" customHeight="1">
      <c r="A3" s="35"/>
      <c r="B3" s="35"/>
      <c r="C3" s="3" t="s">
        <v>4</v>
      </c>
      <c r="D3" s="67"/>
      <c r="E3" s="67"/>
      <c r="F3" s="66" t="s">
        <v>12</v>
      </c>
      <c r="G3" s="66"/>
      <c r="H3" s="4"/>
      <c r="I3" s="4"/>
      <c r="J3" s="4"/>
      <c r="K3" s="4"/>
      <c r="L3" s="4"/>
      <c r="M3" s="4"/>
      <c r="N3" s="4"/>
    </row>
    <row r="4" spans="1:14" s="12" customFormat="1" ht="32.25" customHeight="1">
      <c r="A4" s="7" t="s">
        <v>7</v>
      </c>
      <c r="B4" s="9" t="s">
        <v>0</v>
      </c>
      <c r="C4" s="7" t="s">
        <v>133</v>
      </c>
      <c r="D4" s="7" t="s">
        <v>1</v>
      </c>
      <c r="E4" s="6" t="s">
        <v>8</v>
      </c>
      <c r="F4" s="6" t="s">
        <v>132</v>
      </c>
      <c r="G4" s="6" t="s">
        <v>2</v>
      </c>
      <c r="H4" s="6" t="s">
        <v>3</v>
      </c>
      <c r="I4" s="10" t="s">
        <v>10</v>
      </c>
      <c r="J4" s="11"/>
      <c r="K4" s="11"/>
      <c r="L4" s="11"/>
      <c r="M4" s="11"/>
    </row>
    <row r="5" spans="1:14" s="8" customFormat="1" ht="15" customHeight="1">
      <c r="A5" s="41" t="s">
        <v>128</v>
      </c>
      <c r="B5" s="46" t="s">
        <v>14</v>
      </c>
      <c r="C5" s="47" t="s">
        <v>6</v>
      </c>
      <c r="D5" s="48" t="s">
        <v>15</v>
      </c>
      <c r="E5" s="40" t="s">
        <v>9</v>
      </c>
      <c r="F5" s="49">
        <v>1</v>
      </c>
      <c r="G5" s="22"/>
      <c r="H5" s="37">
        <f t="shared" ref="H5:H34" si="0">F5*G5</f>
        <v>0</v>
      </c>
      <c r="I5" s="56">
        <f>H5*0.0875</f>
        <v>0</v>
      </c>
    </row>
    <row r="6" spans="1:14" s="8" customFormat="1" ht="15" customHeight="1">
      <c r="A6" s="41" t="s">
        <v>128</v>
      </c>
      <c r="B6" s="46">
        <v>457</v>
      </c>
      <c r="C6" s="47" t="s">
        <v>6</v>
      </c>
      <c r="D6" s="48" t="s">
        <v>16</v>
      </c>
      <c r="E6" s="40" t="s">
        <v>9</v>
      </c>
      <c r="F6" s="49">
        <v>4</v>
      </c>
      <c r="G6" s="22"/>
      <c r="H6" s="37">
        <f t="shared" si="0"/>
        <v>0</v>
      </c>
      <c r="I6" s="56">
        <f t="shared" ref="I6:I61" si="1">H6*0.0875</f>
        <v>0</v>
      </c>
    </row>
    <row r="7" spans="1:14" s="8" customFormat="1" ht="15" customHeight="1">
      <c r="A7" s="41" t="s">
        <v>128</v>
      </c>
      <c r="B7" s="46">
        <v>466</v>
      </c>
      <c r="C7" s="47" t="s">
        <v>6</v>
      </c>
      <c r="D7" s="48" t="s">
        <v>17</v>
      </c>
      <c r="E7" s="40" t="s">
        <v>9</v>
      </c>
      <c r="F7" s="49">
        <v>1</v>
      </c>
      <c r="G7" s="22"/>
      <c r="H7" s="37">
        <f t="shared" si="0"/>
        <v>0</v>
      </c>
      <c r="I7" s="56">
        <f t="shared" si="1"/>
        <v>0</v>
      </c>
    </row>
    <row r="8" spans="1:14" s="8" customFormat="1" ht="15" customHeight="1">
      <c r="A8" s="41" t="s">
        <v>128</v>
      </c>
      <c r="B8" s="46">
        <v>1111</v>
      </c>
      <c r="C8" s="47" t="s">
        <v>6</v>
      </c>
      <c r="D8" s="48" t="s">
        <v>18</v>
      </c>
      <c r="E8" s="40" t="s">
        <v>9</v>
      </c>
      <c r="F8" s="49">
        <v>2</v>
      </c>
      <c r="G8" s="22"/>
      <c r="H8" s="37">
        <f t="shared" si="0"/>
        <v>0</v>
      </c>
      <c r="I8" s="56">
        <f t="shared" si="1"/>
        <v>0</v>
      </c>
    </row>
    <row r="9" spans="1:14" s="8" customFormat="1" ht="15" customHeight="1">
      <c r="A9" s="41" t="s">
        <v>128</v>
      </c>
      <c r="B9" s="46">
        <v>3282</v>
      </c>
      <c r="C9" s="47" t="s">
        <v>6</v>
      </c>
      <c r="D9" s="48" t="s">
        <v>19</v>
      </c>
      <c r="E9" s="40" t="s">
        <v>9</v>
      </c>
      <c r="F9" s="49">
        <v>2</v>
      </c>
      <c r="G9" s="22"/>
      <c r="H9" s="37">
        <f t="shared" si="0"/>
        <v>0</v>
      </c>
      <c r="I9" s="56">
        <f t="shared" si="1"/>
        <v>0</v>
      </c>
    </row>
    <row r="10" spans="1:14" s="8" customFormat="1" ht="15" customHeight="1">
      <c r="A10" s="41" t="s">
        <v>128</v>
      </c>
      <c r="B10" s="46">
        <v>3286</v>
      </c>
      <c r="C10" s="47" t="s">
        <v>6</v>
      </c>
      <c r="D10" s="48" t="s">
        <v>20</v>
      </c>
      <c r="E10" s="40" t="s">
        <v>9</v>
      </c>
      <c r="F10" s="49">
        <v>2</v>
      </c>
      <c r="G10" s="22"/>
      <c r="H10" s="37">
        <f t="shared" si="0"/>
        <v>0</v>
      </c>
      <c r="I10" s="56">
        <f t="shared" si="1"/>
        <v>0</v>
      </c>
    </row>
    <row r="11" spans="1:14" s="8" customFormat="1" ht="15" customHeight="1">
      <c r="A11" s="41" t="s">
        <v>128</v>
      </c>
      <c r="B11" s="46">
        <v>3590</v>
      </c>
      <c r="C11" s="47" t="s">
        <v>6</v>
      </c>
      <c r="D11" s="48" t="s">
        <v>21</v>
      </c>
      <c r="E11" s="40" t="s">
        <v>9</v>
      </c>
      <c r="F11" s="49">
        <v>4</v>
      </c>
      <c r="G11" s="22"/>
      <c r="H11" s="37">
        <f t="shared" si="0"/>
        <v>0</v>
      </c>
      <c r="I11" s="56">
        <f t="shared" si="1"/>
        <v>0</v>
      </c>
    </row>
    <row r="12" spans="1:14" s="8" customFormat="1" ht="15" customHeight="1">
      <c r="A12" s="41" t="s">
        <v>128</v>
      </c>
      <c r="B12" s="46">
        <v>3592</v>
      </c>
      <c r="C12" s="47" t="s">
        <v>6</v>
      </c>
      <c r="D12" s="48" t="s">
        <v>22</v>
      </c>
      <c r="E12" s="40" t="s">
        <v>9</v>
      </c>
      <c r="F12" s="49">
        <v>1</v>
      </c>
      <c r="G12" s="22"/>
      <c r="H12" s="37">
        <f t="shared" si="0"/>
        <v>0</v>
      </c>
      <c r="I12" s="56">
        <f t="shared" si="1"/>
        <v>0</v>
      </c>
    </row>
    <row r="13" spans="1:14" s="8" customFormat="1" ht="15" customHeight="1">
      <c r="A13" s="41" t="s">
        <v>128</v>
      </c>
      <c r="B13" s="46">
        <v>3593</v>
      </c>
      <c r="C13" s="47" t="s">
        <v>6</v>
      </c>
      <c r="D13" s="48" t="s">
        <v>23</v>
      </c>
      <c r="E13" s="40" t="s">
        <v>9</v>
      </c>
      <c r="F13" s="49">
        <v>2</v>
      </c>
      <c r="G13" s="22"/>
      <c r="H13" s="37">
        <f t="shared" si="0"/>
        <v>0</v>
      </c>
      <c r="I13" s="56">
        <f t="shared" si="1"/>
        <v>0</v>
      </c>
    </row>
    <row r="14" spans="1:14" s="8" customFormat="1" ht="15" customHeight="1">
      <c r="A14" s="41" t="s">
        <v>128</v>
      </c>
      <c r="B14" s="46">
        <v>3595</v>
      </c>
      <c r="C14" s="47" t="s">
        <v>6</v>
      </c>
      <c r="D14" s="48" t="s">
        <v>24</v>
      </c>
      <c r="E14" s="40" t="s">
        <v>9</v>
      </c>
      <c r="F14" s="49">
        <v>2</v>
      </c>
      <c r="G14" s="22"/>
      <c r="H14" s="37">
        <f t="shared" si="0"/>
        <v>0</v>
      </c>
      <c r="I14" s="56">
        <f t="shared" si="1"/>
        <v>0</v>
      </c>
    </row>
    <row r="15" spans="1:14" s="8" customFormat="1" ht="15" customHeight="1">
      <c r="A15" s="41" t="s">
        <v>128</v>
      </c>
      <c r="B15" s="46">
        <v>4558</v>
      </c>
      <c r="C15" s="47" t="s">
        <v>6</v>
      </c>
      <c r="D15" s="48" t="s">
        <v>25</v>
      </c>
      <c r="E15" s="40" t="s">
        <v>9</v>
      </c>
      <c r="F15" s="49">
        <v>6</v>
      </c>
      <c r="G15" s="22"/>
      <c r="H15" s="37">
        <f t="shared" si="0"/>
        <v>0</v>
      </c>
      <c r="I15" s="56">
        <f t="shared" si="1"/>
        <v>0</v>
      </c>
    </row>
    <row r="16" spans="1:14" s="8" customFormat="1" ht="15" customHeight="1">
      <c r="A16" s="41" t="s">
        <v>128</v>
      </c>
      <c r="B16" s="46">
        <v>4649</v>
      </c>
      <c r="C16" s="47" t="s">
        <v>6</v>
      </c>
      <c r="D16" s="48" t="s">
        <v>26</v>
      </c>
      <c r="E16" s="40" t="s">
        <v>9</v>
      </c>
      <c r="F16" s="49">
        <v>1</v>
      </c>
      <c r="G16" s="22"/>
      <c r="H16" s="37">
        <f t="shared" si="0"/>
        <v>0</v>
      </c>
      <c r="I16" s="56">
        <f t="shared" si="1"/>
        <v>0</v>
      </c>
    </row>
    <row r="17" spans="1:9" s="8" customFormat="1" ht="15" customHeight="1">
      <c r="A17" s="41" t="s">
        <v>128</v>
      </c>
      <c r="B17" s="46">
        <v>4651</v>
      </c>
      <c r="C17" s="47" t="s">
        <v>6</v>
      </c>
      <c r="D17" s="48" t="s">
        <v>27</v>
      </c>
      <c r="E17" s="40" t="s">
        <v>9</v>
      </c>
      <c r="F17" s="49">
        <v>1</v>
      </c>
      <c r="G17" s="22"/>
      <c r="H17" s="37">
        <f t="shared" si="0"/>
        <v>0</v>
      </c>
      <c r="I17" s="56">
        <f t="shared" si="1"/>
        <v>0</v>
      </c>
    </row>
    <row r="18" spans="1:9" s="8" customFormat="1" ht="15" customHeight="1">
      <c r="A18" s="41" t="s">
        <v>128</v>
      </c>
      <c r="B18" s="46">
        <v>4681</v>
      </c>
      <c r="C18" s="47" t="s">
        <v>6</v>
      </c>
      <c r="D18" s="48" t="s">
        <v>28</v>
      </c>
      <c r="E18" s="40" t="s">
        <v>9</v>
      </c>
      <c r="F18" s="49">
        <v>5</v>
      </c>
      <c r="G18" s="22"/>
      <c r="H18" s="37">
        <f t="shared" si="0"/>
        <v>0</v>
      </c>
      <c r="I18" s="56">
        <f t="shared" si="1"/>
        <v>0</v>
      </c>
    </row>
    <row r="19" spans="1:9" s="8" customFormat="1" ht="15" customHeight="1">
      <c r="A19" s="41" t="s">
        <v>128</v>
      </c>
      <c r="B19" s="46">
        <v>7805</v>
      </c>
      <c r="C19" s="47" t="s">
        <v>6</v>
      </c>
      <c r="D19" s="48" t="s">
        <v>29</v>
      </c>
      <c r="E19" s="40" t="s">
        <v>9</v>
      </c>
      <c r="F19" s="49">
        <v>2</v>
      </c>
      <c r="G19" s="22"/>
      <c r="H19" s="37">
        <f t="shared" si="0"/>
        <v>0</v>
      </c>
      <c r="I19" s="56">
        <f t="shared" si="1"/>
        <v>0</v>
      </c>
    </row>
    <row r="20" spans="1:9" s="8" customFormat="1" ht="15" customHeight="1">
      <c r="A20" s="41" t="s">
        <v>128</v>
      </c>
      <c r="B20" s="46">
        <v>9038</v>
      </c>
      <c r="C20" s="47" t="s">
        <v>6</v>
      </c>
      <c r="D20" s="48" t="s">
        <v>30</v>
      </c>
      <c r="E20" s="40" t="s">
        <v>9</v>
      </c>
      <c r="F20" s="49">
        <v>1</v>
      </c>
      <c r="G20" s="22"/>
      <c r="H20" s="37">
        <f t="shared" si="0"/>
        <v>0</v>
      </c>
      <c r="I20" s="56">
        <f t="shared" si="1"/>
        <v>0</v>
      </c>
    </row>
    <row r="21" spans="1:9" s="8" customFormat="1" ht="15" customHeight="1">
      <c r="A21" s="41" t="s">
        <v>128</v>
      </c>
      <c r="B21" s="46">
        <v>9039</v>
      </c>
      <c r="C21" s="47" t="s">
        <v>6</v>
      </c>
      <c r="D21" s="48" t="s">
        <v>31</v>
      </c>
      <c r="E21" s="40" t="s">
        <v>9</v>
      </c>
      <c r="F21" s="49">
        <v>1</v>
      </c>
      <c r="G21" s="22"/>
      <c r="H21" s="37">
        <f t="shared" si="0"/>
        <v>0</v>
      </c>
      <c r="I21" s="56">
        <f t="shared" si="1"/>
        <v>0</v>
      </c>
    </row>
    <row r="22" spans="1:9" s="8" customFormat="1" ht="15" customHeight="1">
      <c r="A22" s="41" t="s">
        <v>128</v>
      </c>
      <c r="B22" s="46">
        <v>9059</v>
      </c>
      <c r="C22" s="47" t="s">
        <v>6</v>
      </c>
      <c r="D22" s="48" t="s">
        <v>32</v>
      </c>
      <c r="E22" s="40" t="s">
        <v>9</v>
      </c>
      <c r="F22" s="49">
        <v>2</v>
      </c>
      <c r="G22" s="22"/>
      <c r="H22" s="37">
        <f t="shared" si="0"/>
        <v>0</v>
      </c>
      <c r="I22" s="56">
        <f t="shared" si="1"/>
        <v>0</v>
      </c>
    </row>
    <row r="23" spans="1:9" s="8" customFormat="1" ht="15" customHeight="1">
      <c r="A23" s="41" t="s">
        <v>128</v>
      </c>
      <c r="B23" s="46" t="s">
        <v>33</v>
      </c>
      <c r="C23" s="47" t="s">
        <v>6</v>
      </c>
      <c r="D23" s="48" t="s">
        <v>34</v>
      </c>
      <c r="E23" s="40" t="s">
        <v>9</v>
      </c>
      <c r="F23" s="49">
        <v>5</v>
      </c>
      <c r="G23" s="22"/>
      <c r="H23" s="37">
        <f t="shared" si="0"/>
        <v>0</v>
      </c>
      <c r="I23" s="56">
        <f t="shared" si="1"/>
        <v>0</v>
      </c>
    </row>
    <row r="24" spans="1:9" s="8" customFormat="1" ht="15" customHeight="1">
      <c r="A24" s="41" t="s">
        <v>128</v>
      </c>
      <c r="B24" s="46" t="s">
        <v>35</v>
      </c>
      <c r="C24" s="47" t="s">
        <v>6</v>
      </c>
      <c r="D24" s="48" t="s">
        <v>36</v>
      </c>
      <c r="E24" s="40" t="s">
        <v>9</v>
      </c>
      <c r="F24" s="49">
        <v>1</v>
      </c>
      <c r="G24" s="22"/>
      <c r="H24" s="37">
        <f t="shared" si="0"/>
        <v>0</v>
      </c>
      <c r="I24" s="56">
        <f t="shared" si="1"/>
        <v>0</v>
      </c>
    </row>
    <row r="25" spans="1:9" s="8" customFormat="1" ht="15" customHeight="1">
      <c r="A25" s="41" t="s">
        <v>128</v>
      </c>
      <c r="B25" s="46" t="s">
        <v>37</v>
      </c>
      <c r="C25" s="47" t="s">
        <v>6</v>
      </c>
      <c r="D25" s="48" t="s">
        <v>38</v>
      </c>
      <c r="E25" s="40" t="s">
        <v>9</v>
      </c>
      <c r="F25" s="49">
        <v>1</v>
      </c>
      <c r="G25" s="22"/>
      <c r="H25" s="37">
        <f t="shared" si="0"/>
        <v>0</v>
      </c>
      <c r="I25" s="56">
        <f t="shared" si="1"/>
        <v>0</v>
      </c>
    </row>
    <row r="26" spans="1:9" s="8" customFormat="1" ht="15" customHeight="1">
      <c r="A26" s="41" t="s">
        <v>128</v>
      </c>
      <c r="B26" s="46" t="s">
        <v>39</v>
      </c>
      <c r="C26" s="47" t="s">
        <v>6</v>
      </c>
      <c r="D26" s="48" t="s">
        <v>40</v>
      </c>
      <c r="E26" s="40" t="s">
        <v>9</v>
      </c>
      <c r="F26" s="49">
        <v>1</v>
      </c>
      <c r="G26" s="22"/>
      <c r="H26" s="37">
        <f t="shared" si="0"/>
        <v>0</v>
      </c>
      <c r="I26" s="56">
        <f t="shared" si="1"/>
        <v>0</v>
      </c>
    </row>
    <row r="27" spans="1:9" s="8" customFormat="1" ht="15" customHeight="1">
      <c r="A27" s="41" t="s">
        <v>128</v>
      </c>
      <c r="B27" s="48" t="s">
        <v>41</v>
      </c>
      <c r="C27" s="51" t="s">
        <v>6</v>
      </c>
      <c r="D27" s="48" t="s">
        <v>42</v>
      </c>
      <c r="E27" s="40" t="s">
        <v>9</v>
      </c>
      <c r="F27" s="49">
        <v>1</v>
      </c>
      <c r="G27" s="22"/>
      <c r="H27" s="37">
        <f t="shared" si="0"/>
        <v>0</v>
      </c>
      <c r="I27" s="56">
        <f t="shared" si="1"/>
        <v>0</v>
      </c>
    </row>
    <row r="28" spans="1:9" s="8" customFormat="1" ht="15" customHeight="1">
      <c r="A28" s="41" t="s">
        <v>128</v>
      </c>
      <c r="B28" s="48">
        <v>4651</v>
      </c>
      <c r="C28" s="51" t="s">
        <v>6</v>
      </c>
      <c r="D28" s="48" t="s">
        <v>27</v>
      </c>
      <c r="E28" s="40" t="s">
        <v>9</v>
      </c>
      <c r="F28" s="49">
        <v>7</v>
      </c>
      <c r="G28" s="22"/>
      <c r="H28" s="37">
        <f t="shared" si="0"/>
        <v>0</v>
      </c>
      <c r="I28" s="56">
        <f t="shared" si="1"/>
        <v>0</v>
      </c>
    </row>
    <row r="29" spans="1:9" s="8" customFormat="1" ht="15" customHeight="1">
      <c r="A29" s="41" t="s">
        <v>128</v>
      </c>
      <c r="B29" s="48">
        <v>6492</v>
      </c>
      <c r="C29" s="51" t="s">
        <v>6</v>
      </c>
      <c r="D29" s="48" t="s">
        <v>43</v>
      </c>
      <c r="E29" s="40" t="s">
        <v>9</v>
      </c>
      <c r="F29" s="49">
        <v>2</v>
      </c>
      <c r="G29" s="22"/>
      <c r="H29" s="37">
        <f t="shared" si="0"/>
        <v>0</v>
      </c>
      <c r="I29" s="56">
        <f t="shared" si="1"/>
        <v>0</v>
      </c>
    </row>
    <row r="30" spans="1:9" s="8" customFormat="1" ht="15" customHeight="1">
      <c r="A30" s="41" t="s">
        <v>128</v>
      </c>
      <c r="B30" s="48">
        <v>7189</v>
      </c>
      <c r="C30" s="51" t="s">
        <v>6</v>
      </c>
      <c r="D30" s="48" t="s">
        <v>134</v>
      </c>
      <c r="E30" s="40" t="s">
        <v>9</v>
      </c>
      <c r="F30" s="49">
        <v>2</v>
      </c>
      <c r="G30" s="22"/>
      <c r="H30" s="37">
        <f t="shared" si="0"/>
        <v>0</v>
      </c>
      <c r="I30" s="56">
        <f t="shared" si="1"/>
        <v>0</v>
      </c>
    </row>
    <row r="31" spans="1:9" s="8" customFormat="1" ht="15" customHeight="1">
      <c r="A31" s="41" t="s">
        <v>128</v>
      </c>
      <c r="B31" s="48" t="s">
        <v>44</v>
      </c>
      <c r="C31" s="51" t="s">
        <v>6</v>
      </c>
      <c r="D31" s="48" t="s">
        <v>45</v>
      </c>
      <c r="E31" s="40" t="s">
        <v>9</v>
      </c>
      <c r="F31" s="49">
        <v>1</v>
      </c>
      <c r="G31" s="22"/>
      <c r="H31" s="37">
        <f t="shared" si="0"/>
        <v>0</v>
      </c>
      <c r="I31" s="56">
        <f t="shared" si="1"/>
        <v>0</v>
      </c>
    </row>
    <row r="32" spans="1:9" s="8" customFormat="1" ht="15" customHeight="1">
      <c r="A32" s="41" t="s">
        <v>128</v>
      </c>
      <c r="B32" s="48" t="s">
        <v>46</v>
      </c>
      <c r="C32" s="51" t="s">
        <v>6</v>
      </c>
      <c r="D32" s="48" t="s">
        <v>47</v>
      </c>
      <c r="E32" s="40" t="s">
        <v>9</v>
      </c>
      <c r="F32" s="49">
        <v>1</v>
      </c>
      <c r="G32" s="22"/>
      <c r="H32" s="37">
        <f t="shared" si="0"/>
        <v>0</v>
      </c>
      <c r="I32" s="56">
        <f t="shared" si="1"/>
        <v>0</v>
      </c>
    </row>
    <row r="33" spans="1:9" s="8" customFormat="1" ht="15" customHeight="1">
      <c r="A33" s="41" t="s">
        <v>128</v>
      </c>
      <c r="B33" s="48" t="s">
        <v>48</v>
      </c>
      <c r="C33" s="51" t="s">
        <v>6</v>
      </c>
      <c r="D33" s="48" t="s">
        <v>49</v>
      </c>
      <c r="E33" s="40" t="s">
        <v>9</v>
      </c>
      <c r="F33" s="49">
        <v>1</v>
      </c>
      <c r="G33" s="22"/>
      <c r="H33" s="37">
        <f t="shared" si="0"/>
        <v>0</v>
      </c>
      <c r="I33" s="56">
        <f t="shared" si="1"/>
        <v>0</v>
      </c>
    </row>
    <row r="34" spans="1:9" s="8" customFormat="1" ht="15" customHeight="1">
      <c r="A34" s="41" t="s">
        <v>128</v>
      </c>
      <c r="B34" s="48" t="s">
        <v>35</v>
      </c>
      <c r="C34" s="51" t="s">
        <v>6</v>
      </c>
      <c r="D34" s="48" t="s">
        <v>36</v>
      </c>
      <c r="E34" s="40" t="s">
        <v>9</v>
      </c>
      <c r="F34" s="49">
        <v>1</v>
      </c>
      <c r="G34" s="22"/>
      <c r="H34" s="37">
        <f t="shared" si="0"/>
        <v>0</v>
      </c>
      <c r="I34" s="56">
        <f t="shared" si="1"/>
        <v>0</v>
      </c>
    </row>
    <row r="35" spans="1:9" s="8" customFormat="1" ht="15" customHeight="1">
      <c r="A35" s="41" t="s">
        <v>128</v>
      </c>
      <c r="B35" s="48" t="s">
        <v>50</v>
      </c>
      <c r="C35" s="51" t="s">
        <v>6</v>
      </c>
      <c r="D35" s="48" t="s">
        <v>51</v>
      </c>
      <c r="E35" s="40" t="s">
        <v>9</v>
      </c>
      <c r="F35" s="49">
        <v>1</v>
      </c>
      <c r="G35" s="22"/>
      <c r="H35" s="37">
        <f t="shared" ref="H35:H99" si="2">F35*G35</f>
        <v>0</v>
      </c>
      <c r="I35" s="56">
        <f t="shared" si="1"/>
        <v>0</v>
      </c>
    </row>
    <row r="36" spans="1:9" s="8" customFormat="1" ht="15" customHeight="1">
      <c r="A36" s="41" t="s">
        <v>128</v>
      </c>
      <c r="B36" s="48" t="s">
        <v>52</v>
      </c>
      <c r="C36" s="51" t="s">
        <v>6</v>
      </c>
      <c r="D36" s="48" t="s">
        <v>53</v>
      </c>
      <c r="E36" s="40" t="s">
        <v>9</v>
      </c>
      <c r="F36" s="49">
        <v>1</v>
      </c>
      <c r="G36" s="22"/>
      <c r="H36" s="37">
        <f t="shared" si="2"/>
        <v>0</v>
      </c>
      <c r="I36" s="56">
        <f t="shared" si="1"/>
        <v>0</v>
      </c>
    </row>
    <row r="37" spans="1:9" s="8" customFormat="1" ht="15" customHeight="1">
      <c r="A37" s="41" t="s">
        <v>128</v>
      </c>
      <c r="B37" s="48" t="s">
        <v>54</v>
      </c>
      <c r="C37" s="51" t="s">
        <v>6</v>
      </c>
      <c r="D37" s="48" t="s">
        <v>55</v>
      </c>
      <c r="E37" s="40" t="s">
        <v>9</v>
      </c>
      <c r="F37" s="49">
        <v>1</v>
      </c>
      <c r="G37" s="22"/>
      <c r="H37" s="37">
        <f t="shared" si="2"/>
        <v>0</v>
      </c>
      <c r="I37" s="56">
        <f t="shared" si="1"/>
        <v>0</v>
      </c>
    </row>
    <row r="38" spans="1:9" s="8" customFormat="1" ht="15" customHeight="1">
      <c r="A38" s="41" t="s">
        <v>128</v>
      </c>
      <c r="B38" s="48" t="s">
        <v>56</v>
      </c>
      <c r="C38" s="51" t="s">
        <v>6</v>
      </c>
      <c r="D38" s="48" t="s">
        <v>57</v>
      </c>
      <c r="E38" s="40" t="s">
        <v>9</v>
      </c>
      <c r="F38" s="49">
        <v>1</v>
      </c>
      <c r="G38" s="22"/>
      <c r="H38" s="37">
        <f t="shared" si="2"/>
        <v>0</v>
      </c>
      <c r="I38" s="56">
        <f t="shared" si="1"/>
        <v>0</v>
      </c>
    </row>
    <row r="39" spans="1:9" s="8" customFormat="1" ht="15" customHeight="1">
      <c r="A39" s="41" t="s">
        <v>128</v>
      </c>
      <c r="B39" s="48" t="s">
        <v>58</v>
      </c>
      <c r="C39" s="51" t="s">
        <v>6</v>
      </c>
      <c r="D39" s="48" t="s">
        <v>59</v>
      </c>
      <c r="E39" s="40" t="s">
        <v>9</v>
      </c>
      <c r="F39" s="49">
        <v>1</v>
      </c>
      <c r="G39" s="22"/>
      <c r="H39" s="37">
        <f t="shared" si="2"/>
        <v>0</v>
      </c>
      <c r="I39" s="56">
        <f t="shared" si="1"/>
        <v>0</v>
      </c>
    </row>
    <row r="40" spans="1:9" s="8" customFormat="1" ht="15" customHeight="1">
      <c r="A40" s="41" t="s">
        <v>128</v>
      </c>
      <c r="B40" s="48">
        <v>1771</v>
      </c>
      <c r="C40" s="51" t="s">
        <v>6</v>
      </c>
      <c r="D40" s="48" t="s">
        <v>60</v>
      </c>
      <c r="E40" s="40" t="s">
        <v>9</v>
      </c>
      <c r="F40" s="49">
        <v>2</v>
      </c>
      <c r="G40" s="22"/>
      <c r="H40" s="37">
        <f t="shared" si="2"/>
        <v>0</v>
      </c>
      <c r="I40" s="56">
        <f t="shared" si="1"/>
        <v>0</v>
      </c>
    </row>
    <row r="41" spans="1:9" s="8" customFormat="1" ht="15" customHeight="1">
      <c r="A41" s="41" t="s">
        <v>128</v>
      </c>
      <c r="B41" s="48">
        <v>3767</v>
      </c>
      <c r="C41" s="51" t="s">
        <v>6</v>
      </c>
      <c r="D41" s="48" t="s">
        <v>61</v>
      </c>
      <c r="E41" s="40" t="s">
        <v>9</v>
      </c>
      <c r="F41" s="49">
        <v>1</v>
      </c>
      <c r="G41" s="22"/>
      <c r="H41" s="37">
        <f t="shared" si="2"/>
        <v>0</v>
      </c>
      <c r="I41" s="56">
        <f t="shared" si="1"/>
        <v>0</v>
      </c>
    </row>
    <row r="42" spans="1:9" s="8" customFormat="1" ht="15" customHeight="1">
      <c r="A42" s="41" t="s">
        <v>128</v>
      </c>
      <c r="B42" s="48">
        <v>4646</v>
      </c>
      <c r="C42" s="51" t="s">
        <v>6</v>
      </c>
      <c r="D42" s="48" t="s">
        <v>62</v>
      </c>
      <c r="E42" s="40" t="s">
        <v>9</v>
      </c>
      <c r="F42" s="49">
        <v>1</v>
      </c>
      <c r="G42" s="22"/>
      <c r="H42" s="37">
        <f t="shared" si="2"/>
        <v>0</v>
      </c>
      <c r="I42" s="56">
        <f t="shared" si="1"/>
        <v>0</v>
      </c>
    </row>
    <row r="43" spans="1:9" s="8" customFormat="1" ht="15" customHeight="1">
      <c r="A43" s="41" t="s">
        <v>128</v>
      </c>
      <c r="B43" s="48">
        <v>4651</v>
      </c>
      <c r="C43" s="51" t="s">
        <v>6</v>
      </c>
      <c r="D43" s="48" t="s">
        <v>27</v>
      </c>
      <c r="E43" s="40" t="s">
        <v>9</v>
      </c>
      <c r="F43" s="49">
        <v>1</v>
      </c>
      <c r="G43" s="22"/>
      <c r="H43" s="37">
        <f t="shared" si="2"/>
        <v>0</v>
      </c>
      <c r="I43" s="56">
        <f t="shared" si="1"/>
        <v>0</v>
      </c>
    </row>
    <row r="44" spans="1:9" s="8" customFormat="1" ht="15" customHeight="1">
      <c r="A44" s="41" t="s">
        <v>128</v>
      </c>
      <c r="B44" s="48">
        <v>4681</v>
      </c>
      <c r="C44" s="51" t="s">
        <v>6</v>
      </c>
      <c r="D44" s="48" t="s">
        <v>63</v>
      </c>
      <c r="E44" s="40" t="s">
        <v>9</v>
      </c>
      <c r="F44" s="49">
        <v>1</v>
      </c>
      <c r="G44" s="22"/>
      <c r="H44" s="37">
        <f t="shared" si="2"/>
        <v>0</v>
      </c>
      <c r="I44" s="56">
        <f t="shared" si="1"/>
        <v>0</v>
      </c>
    </row>
    <row r="45" spans="1:9" s="8" customFormat="1" ht="15" customHeight="1">
      <c r="A45" s="41" t="s">
        <v>128</v>
      </c>
      <c r="B45" s="48" t="s">
        <v>64</v>
      </c>
      <c r="C45" s="51" t="s">
        <v>6</v>
      </c>
      <c r="D45" s="48" t="s">
        <v>65</v>
      </c>
      <c r="E45" s="40" t="s">
        <v>9</v>
      </c>
      <c r="F45" s="49">
        <v>1</v>
      </c>
      <c r="G45" s="22"/>
      <c r="H45" s="37">
        <f t="shared" si="2"/>
        <v>0</v>
      </c>
      <c r="I45" s="56">
        <f t="shared" si="1"/>
        <v>0</v>
      </c>
    </row>
    <row r="46" spans="1:9" s="8" customFormat="1" ht="15" customHeight="1">
      <c r="A46" s="41" t="s">
        <v>128</v>
      </c>
      <c r="B46" s="48" t="s">
        <v>66</v>
      </c>
      <c r="C46" s="51" t="s">
        <v>6</v>
      </c>
      <c r="D46" s="48" t="s">
        <v>67</v>
      </c>
      <c r="E46" s="40" t="s">
        <v>9</v>
      </c>
      <c r="F46" s="49">
        <v>1</v>
      </c>
      <c r="G46" s="22"/>
      <c r="H46" s="37">
        <f t="shared" si="2"/>
        <v>0</v>
      </c>
      <c r="I46" s="56">
        <f t="shared" si="1"/>
        <v>0</v>
      </c>
    </row>
    <row r="47" spans="1:9" s="8" customFormat="1" ht="15" customHeight="1">
      <c r="A47" s="41" t="s">
        <v>128</v>
      </c>
      <c r="B47" s="48" t="s">
        <v>35</v>
      </c>
      <c r="C47" s="51" t="s">
        <v>6</v>
      </c>
      <c r="D47" s="48" t="s">
        <v>36</v>
      </c>
      <c r="E47" s="40" t="s">
        <v>9</v>
      </c>
      <c r="F47" s="49">
        <v>1</v>
      </c>
      <c r="G47" s="22"/>
      <c r="H47" s="37">
        <f t="shared" si="2"/>
        <v>0</v>
      </c>
      <c r="I47" s="56">
        <f t="shared" si="1"/>
        <v>0</v>
      </c>
    </row>
    <row r="48" spans="1:9" s="8" customFormat="1" ht="15" customHeight="1">
      <c r="A48" s="41" t="s">
        <v>128</v>
      </c>
      <c r="B48" s="48" t="s">
        <v>68</v>
      </c>
      <c r="C48" s="51" t="s">
        <v>6</v>
      </c>
      <c r="D48" s="48" t="s">
        <v>69</v>
      </c>
      <c r="E48" s="40" t="s">
        <v>9</v>
      </c>
      <c r="F48" s="49">
        <v>4</v>
      </c>
      <c r="G48" s="22"/>
      <c r="H48" s="37">
        <f t="shared" si="2"/>
        <v>0</v>
      </c>
      <c r="I48" s="56">
        <f t="shared" si="1"/>
        <v>0</v>
      </c>
    </row>
    <row r="49" spans="1:9" s="8" customFormat="1" ht="15" customHeight="1">
      <c r="A49" s="41" t="s">
        <v>128</v>
      </c>
      <c r="B49" s="48" t="s">
        <v>70</v>
      </c>
      <c r="C49" s="51" t="s">
        <v>6</v>
      </c>
      <c r="D49" s="48" t="s">
        <v>71</v>
      </c>
      <c r="E49" s="40" t="s">
        <v>9</v>
      </c>
      <c r="F49" s="49">
        <v>3</v>
      </c>
      <c r="G49" s="22"/>
      <c r="H49" s="37">
        <f t="shared" si="2"/>
        <v>0</v>
      </c>
      <c r="I49" s="56">
        <f t="shared" si="1"/>
        <v>0</v>
      </c>
    </row>
    <row r="50" spans="1:9" s="8" customFormat="1" ht="15" customHeight="1">
      <c r="A50" s="41" t="s">
        <v>128</v>
      </c>
      <c r="B50" s="48">
        <v>1764</v>
      </c>
      <c r="C50" s="51" t="s">
        <v>6</v>
      </c>
      <c r="D50" s="48" t="s">
        <v>72</v>
      </c>
      <c r="E50" s="40" t="s">
        <v>9</v>
      </c>
      <c r="F50" s="49">
        <v>3</v>
      </c>
      <c r="G50" s="22"/>
      <c r="H50" s="37">
        <f t="shared" si="2"/>
        <v>0</v>
      </c>
      <c r="I50" s="56">
        <f t="shared" si="1"/>
        <v>0</v>
      </c>
    </row>
    <row r="51" spans="1:9" s="8" customFormat="1" ht="15" customHeight="1">
      <c r="A51" s="41" t="s">
        <v>128</v>
      </c>
      <c r="B51" s="48">
        <v>4646</v>
      </c>
      <c r="C51" s="51" t="s">
        <v>6</v>
      </c>
      <c r="D51" s="48" t="s">
        <v>62</v>
      </c>
      <c r="E51" s="40" t="s">
        <v>9</v>
      </c>
      <c r="F51" s="49">
        <v>3</v>
      </c>
      <c r="G51" s="22"/>
      <c r="H51" s="37">
        <f t="shared" si="2"/>
        <v>0</v>
      </c>
      <c r="I51" s="56">
        <f t="shared" si="1"/>
        <v>0</v>
      </c>
    </row>
    <row r="52" spans="1:9" s="8" customFormat="1" ht="15" customHeight="1">
      <c r="A52" s="41" t="s">
        <v>128</v>
      </c>
      <c r="B52" s="48">
        <v>4651</v>
      </c>
      <c r="C52" s="51" t="s">
        <v>6</v>
      </c>
      <c r="D52" s="48" t="s">
        <v>27</v>
      </c>
      <c r="E52" s="40" t="s">
        <v>9</v>
      </c>
      <c r="F52" s="49">
        <v>3</v>
      </c>
      <c r="G52" s="22"/>
      <c r="H52" s="37">
        <f t="shared" si="2"/>
        <v>0</v>
      </c>
      <c r="I52" s="56">
        <f t="shared" si="1"/>
        <v>0</v>
      </c>
    </row>
    <row r="53" spans="1:9" s="8" customFormat="1" ht="15" customHeight="1">
      <c r="A53" s="41" t="s">
        <v>128</v>
      </c>
      <c r="B53" s="48">
        <v>4681</v>
      </c>
      <c r="C53" s="51" t="s">
        <v>6</v>
      </c>
      <c r="D53" s="48" t="s">
        <v>63</v>
      </c>
      <c r="E53" s="40" t="s">
        <v>9</v>
      </c>
      <c r="F53" s="49">
        <v>3</v>
      </c>
      <c r="G53" s="22"/>
      <c r="H53" s="37">
        <f t="shared" si="2"/>
        <v>0</v>
      </c>
      <c r="I53" s="56">
        <f t="shared" si="1"/>
        <v>0</v>
      </c>
    </row>
    <row r="54" spans="1:9" s="8" customFormat="1" ht="15" customHeight="1">
      <c r="A54" s="41" t="s">
        <v>128</v>
      </c>
      <c r="B54" s="48" t="s">
        <v>73</v>
      </c>
      <c r="C54" s="51" t="s">
        <v>6</v>
      </c>
      <c r="D54" s="48" t="s">
        <v>74</v>
      </c>
      <c r="E54" s="40" t="s">
        <v>9</v>
      </c>
      <c r="F54" s="49">
        <v>3</v>
      </c>
      <c r="G54" s="22"/>
      <c r="H54" s="37">
        <f t="shared" si="2"/>
        <v>0</v>
      </c>
      <c r="I54" s="56">
        <f t="shared" si="1"/>
        <v>0</v>
      </c>
    </row>
    <row r="55" spans="1:9" s="8" customFormat="1" ht="15" customHeight="1">
      <c r="A55" s="41" t="s">
        <v>128</v>
      </c>
      <c r="B55" s="48" t="s">
        <v>75</v>
      </c>
      <c r="C55" s="51" t="s">
        <v>6</v>
      </c>
      <c r="D55" s="48" t="s">
        <v>76</v>
      </c>
      <c r="E55" s="40" t="s">
        <v>9</v>
      </c>
      <c r="F55" s="49">
        <v>3</v>
      </c>
      <c r="G55" s="22"/>
      <c r="H55" s="37">
        <f t="shared" si="2"/>
        <v>0</v>
      </c>
      <c r="I55" s="56">
        <f t="shared" si="1"/>
        <v>0</v>
      </c>
    </row>
    <row r="56" spans="1:9" s="8" customFormat="1" ht="15" customHeight="1">
      <c r="A56" s="41" t="s">
        <v>128</v>
      </c>
      <c r="B56" s="48" t="s">
        <v>77</v>
      </c>
      <c r="C56" s="51" t="s">
        <v>6</v>
      </c>
      <c r="D56" s="48" t="s">
        <v>67</v>
      </c>
      <c r="E56" s="40" t="s">
        <v>9</v>
      </c>
      <c r="F56" s="49">
        <v>3</v>
      </c>
      <c r="G56" s="22"/>
      <c r="H56" s="37">
        <f t="shared" si="2"/>
        <v>0</v>
      </c>
      <c r="I56" s="56">
        <f t="shared" si="1"/>
        <v>0</v>
      </c>
    </row>
    <row r="57" spans="1:9" s="8" customFormat="1" ht="15" customHeight="1">
      <c r="A57" s="41" t="s">
        <v>128</v>
      </c>
      <c r="B57" s="48" t="s">
        <v>78</v>
      </c>
      <c r="C57" s="51" t="s">
        <v>6</v>
      </c>
      <c r="D57" s="48" t="s">
        <v>79</v>
      </c>
      <c r="E57" s="40" t="s">
        <v>9</v>
      </c>
      <c r="F57" s="49">
        <v>12</v>
      </c>
      <c r="G57" s="22"/>
      <c r="H57" s="37">
        <f t="shared" si="2"/>
        <v>0</v>
      </c>
      <c r="I57" s="56">
        <f t="shared" si="1"/>
        <v>0</v>
      </c>
    </row>
    <row r="58" spans="1:9" s="8" customFormat="1" ht="15" customHeight="1">
      <c r="A58" s="41" t="s">
        <v>128</v>
      </c>
      <c r="B58" s="48" t="s">
        <v>35</v>
      </c>
      <c r="C58" s="51" t="s">
        <v>6</v>
      </c>
      <c r="D58" s="48" t="s">
        <v>36</v>
      </c>
      <c r="E58" s="40" t="s">
        <v>9</v>
      </c>
      <c r="F58" s="49">
        <v>3</v>
      </c>
      <c r="G58" s="22"/>
      <c r="H58" s="37">
        <f t="shared" si="2"/>
        <v>0</v>
      </c>
      <c r="I58" s="56">
        <f t="shared" si="1"/>
        <v>0</v>
      </c>
    </row>
    <row r="59" spans="1:9" s="8" customFormat="1" ht="15" customHeight="1">
      <c r="A59" s="41" t="s">
        <v>128</v>
      </c>
      <c r="B59" s="48" t="s">
        <v>80</v>
      </c>
      <c r="C59" s="51" t="s">
        <v>6</v>
      </c>
      <c r="D59" s="48" t="s">
        <v>81</v>
      </c>
      <c r="E59" s="40" t="s">
        <v>9</v>
      </c>
      <c r="F59" s="49">
        <v>3</v>
      </c>
      <c r="G59" s="22"/>
      <c r="H59" s="37">
        <f t="shared" si="2"/>
        <v>0</v>
      </c>
      <c r="I59" s="56">
        <f t="shared" si="1"/>
        <v>0</v>
      </c>
    </row>
    <row r="60" spans="1:9" s="8" customFormat="1" ht="15" customHeight="1">
      <c r="A60" s="41" t="s">
        <v>128</v>
      </c>
      <c r="B60" s="48" t="s">
        <v>82</v>
      </c>
      <c r="C60" s="51" t="s">
        <v>6</v>
      </c>
      <c r="D60" s="48" t="s">
        <v>83</v>
      </c>
      <c r="E60" s="40" t="s">
        <v>9</v>
      </c>
      <c r="F60" s="49">
        <v>3</v>
      </c>
      <c r="G60" s="22"/>
      <c r="H60" s="37">
        <f t="shared" si="2"/>
        <v>0</v>
      </c>
      <c r="I60" s="56">
        <f t="shared" si="1"/>
        <v>0</v>
      </c>
    </row>
    <row r="61" spans="1:9" s="8" customFormat="1" ht="15" customHeight="1">
      <c r="A61" s="41" t="s">
        <v>128</v>
      </c>
      <c r="B61" s="48" t="s">
        <v>84</v>
      </c>
      <c r="C61" s="51" t="s">
        <v>6</v>
      </c>
      <c r="D61" s="48" t="s">
        <v>85</v>
      </c>
      <c r="E61" s="40" t="s">
        <v>9</v>
      </c>
      <c r="F61" s="49">
        <v>3</v>
      </c>
      <c r="G61" s="22"/>
      <c r="H61" s="37">
        <f t="shared" si="2"/>
        <v>0</v>
      </c>
      <c r="I61" s="56">
        <f t="shared" si="1"/>
        <v>0</v>
      </c>
    </row>
    <row r="62" spans="1:9" s="8" customFormat="1" ht="15" customHeight="1">
      <c r="A62" s="41" t="s">
        <v>128</v>
      </c>
      <c r="B62" s="48" t="s">
        <v>70</v>
      </c>
      <c r="C62" s="51" t="s">
        <v>6</v>
      </c>
      <c r="D62" s="48" t="s">
        <v>86</v>
      </c>
      <c r="E62" s="40" t="s">
        <v>9</v>
      </c>
      <c r="F62" s="49">
        <v>1</v>
      </c>
      <c r="G62" s="22"/>
      <c r="H62" s="37">
        <f t="shared" si="2"/>
        <v>0</v>
      </c>
      <c r="I62" s="56">
        <f t="shared" ref="I62:I93" si="3">H62*0.0875</f>
        <v>0</v>
      </c>
    </row>
    <row r="63" spans="1:9" s="8" customFormat="1" ht="15" customHeight="1">
      <c r="A63" s="41" t="s">
        <v>128</v>
      </c>
      <c r="B63" s="48">
        <v>1764</v>
      </c>
      <c r="C63" s="51" t="s">
        <v>6</v>
      </c>
      <c r="D63" s="48" t="s">
        <v>72</v>
      </c>
      <c r="E63" s="40" t="s">
        <v>9</v>
      </c>
      <c r="F63" s="49">
        <v>1</v>
      </c>
      <c r="G63" s="22"/>
      <c r="H63" s="37">
        <f t="shared" si="2"/>
        <v>0</v>
      </c>
      <c r="I63" s="56">
        <f t="shared" si="3"/>
        <v>0</v>
      </c>
    </row>
    <row r="64" spans="1:9" s="8" customFormat="1" ht="15" customHeight="1">
      <c r="A64" s="41" t="s">
        <v>128</v>
      </c>
      <c r="B64" s="48">
        <v>4646</v>
      </c>
      <c r="C64" s="51" t="s">
        <v>6</v>
      </c>
      <c r="D64" s="48" t="s">
        <v>62</v>
      </c>
      <c r="E64" s="40" t="s">
        <v>9</v>
      </c>
      <c r="F64" s="49">
        <v>1</v>
      </c>
      <c r="G64" s="22"/>
      <c r="H64" s="37">
        <f t="shared" si="2"/>
        <v>0</v>
      </c>
      <c r="I64" s="56">
        <f t="shared" si="3"/>
        <v>0</v>
      </c>
    </row>
    <row r="65" spans="1:9" s="8" customFormat="1" ht="15" customHeight="1">
      <c r="A65" s="41" t="s">
        <v>128</v>
      </c>
      <c r="B65" s="48">
        <v>4651</v>
      </c>
      <c r="C65" s="51" t="s">
        <v>6</v>
      </c>
      <c r="D65" s="48" t="s">
        <v>27</v>
      </c>
      <c r="E65" s="40" t="s">
        <v>9</v>
      </c>
      <c r="F65" s="49">
        <v>1</v>
      </c>
      <c r="G65" s="22"/>
      <c r="H65" s="37">
        <f t="shared" si="2"/>
        <v>0</v>
      </c>
      <c r="I65" s="56">
        <f t="shared" si="3"/>
        <v>0</v>
      </c>
    </row>
    <row r="66" spans="1:9" s="8" customFormat="1" ht="15" customHeight="1">
      <c r="A66" s="41" t="s">
        <v>128</v>
      </c>
      <c r="B66" s="48">
        <v>4681</v>
      </c>
      <c r="C66" s="51" t="s">
        <v>6</v>
      </c>
      <c r="D66" s="48" t="s">
        <v>63</v>
      </c>
      <c r="E66" s="40" t="s">
        <v>9</v>
      </c>
      <c r="F66" s="49">
        <v>1</v>
      </c>
      <c r="G66" s="22"/>
      <c r="H66" s="37">
        <f t="shared" si="2"/>
        <v>0</v>
      </c>
      <c r="I66" s="56">
        <f t="shared" si="3"/>
        <v>0</v>
      </c>
    </row>
    <row r="67" spans="1:9" s="8" customFormat="1" ht="15" customHeight="1">
      <c r="A67" s="41" t="s">
        <v>128</v>
      </c>
      <c r="B67" s="48" t="s">
        <v>73</v>
      </c>
      <c r="C67" s="51" t="s">
        <v>6</v>
      </c>
      <c r="D67" s="48" t="s">
        <v>74</v>
      </c>
      <c r="E67" s="40" t="s">
        <v>9</v>
      </c>
      <c r="F67" s="49">
        <v>1</v>
      </c>
      <c r="G67" s="22"/>
      <c r="H67" s="37">
        <f t="shared" si="2"/>
        <v>0</v>
      </c>
      <c r="I67" s="56">
        <f t="shared" si="3"/>
        <v>0</v>
      </c>
    </row>
    <row r="68" spans="1:9" s="8" customFormat="1" ht="15" customHeight="1">
      <c r="A68" s="41" t="s">
        <v>128</v>
      </c>
      <c r="B68" s="48" t="s">
        <v>87</v>
      </c>
      <c r="C68" s="51" t="s">
        <v>6</v>
      </c>
      <c r="D68" s="48" t="s">
        <v>88</v>
      </c>
      <c r="E68" s="40" t="s">
        <v>9</v>
      </c>
      <c r="F68" s="49">
        <v>2</v>
      </c>
      <c r="G68" s="22"/>
      <c r="H68" s="37">
        <f t="shared" si="2"/>
        <v>0</v>
      </c>
      <c r="I68" s="56">
        <f t="shared" si="3"/>
        <v>0</v>
      </c>
    </row>
    <row r="69" spans="1:9" s="8" customFormat="1" ht="15" customHeight="1">
      <c r="A69" s="41" t="s">
        <v>128</v>
      </c>
      <c r="B69" s="48" t="s">
        <v>89</v>
      </c>
      <c r="C69" s="51" t="s">
        <v>6</v>
      </c>
      <c r="D69" s="48" t="s">
        <v>90</v>
      </c>
      <c r="E69" s="40" t="s">
        <v>9</v>
      </c>
      <c r="F69" s="49">
        <v>1</v>
      </c>
      <c r="G69" s="22"/>
      <c r="H69" s="37">
        <f t="shared" si="2"/>
        <v>0</v>
      </c>
      <c r="I69" s="56">
        <f t="shared" si="3"/>
        <v>0</v>
      </c>
    </row>
    <row r="70" spans="1:9" s="8" customFormat="1" ht="15" customHeight="1">
      <c r="A70" s="41" t="s">
        <v>128</v>
      </c>
      <c r="B70" s="48" t="s">
        <v>91</v>
      </c>
      <c r="C70" s="51" t="s">
        <v>6</v>
      </c>
      <c r="D70" s="48" t="s">
        <v>92</v>
      </c>
      <c r="E70" s="40" t="s">
        <v>9</v>
      </c>
      <c r="F70" s="49">
        <v>2</v>
      </c>
      <c r="G70" s="22"/>
      <c r="H70" s="37">
        <f t="shared" si="2"/>
        <v>0</v>
      </c>
      <c r="I70" s="56">
        <f t="shared" si="3"/>
        <v>0</v>
      </c>
    </row>
    <row r="71" spans="1:9" s="8" customFormat="1" ht="15" customHeight="1">
      <c r="A71" s="41" t="s">
        <v>128</v>
      </c>
      <c r="B71" s="48" t="s">
        <v>80</v>
      </c>
      <c r="C71" s="51" t="s">
        <v>6</v>
      </c>
      <c r="D71" s="48" t="s">
        <v>81</v>
      </c>
      <c r="E71" s="40" t="s">
        <v>9</v>
      </c>
      <c r="F71" s="49">
        <v>1</v>
      </c>
      <c r="G71" s="22"/>
      <c r="H71" s="37">
        <f t="shared" si="2"/>
        <v>0</v>
      </c>
      <c r="I71" s="56">
        <f t="shared" si="3"/>
        <v>0</v>
      </c>
    </row>
    <row r="72" spans="1:9" s="8" customFormat="1" ht="15" customHeight="1">
      <c r="A72" s="41" t="s">
        <v>128</v>
      </c>
      <c r="B72" s="48" t="s">
        <v>93</v>
      </c>
      <c r="C72" s="51" t="s">
        <v>6</v>
      </c>
      <c r="D72" s="48" t="s">
        <v>94</v>
      </c>
      <c r="E72" s="40" t="s">
        <v>9</v>
      </c>
      <c r="F72" s="49">
        <v>1</v>
      </c>
      <c r="G72" s="22"/>
      <c r="H72" s="37">
        <f t="shared" si="2"/>
        <v>0</v>
      </c>
      <c r="I72" s="56">
        <f t="shared" si="3"/>
        <v>0</v>
      </c>
    </row>
    <row r="73" spans="1:9" s="8" customFormat="1" ht="15" customHeight="1">
      <c r="A73" s="42" t="s">
        <v>129</v>
      </c>
      <c r="B73" s="48" t="s">
        <v>95</v>
      </c>
      <c r="C73" s="52" t="s">
        <v>6</v>
      </c>
      <c r="D73" s="48" t="s">
        <v>96</v>
      </c>
      <c r="E73" s="40" t="s">
        <v>9</v>
      </c>
      <c r="F73" s="49">
        <v>1</v>
      </c>
      <c r="G73" s="22"/>
      <c r="H73" s="37">
        <f t="shared" si="2"/>
        <v>0</v>
      </c>
      <c r="I73" s="56">
        <f t="shared" si="3"/>
        <v>0</v>
      </c>
    </row>
    <row r="74" spans="1:9" s="8" customFormat="1" ht="15" customHeight="1">
      <c r="A74" s="42" t="s">
        <v>129</v>
      </c>
      <c r="B74" s="48">
        <v>939</v>
      </c>
      <c r="C74" s="52" t="s">
        <v>6</v>
      </c>
      <c r="D74" s="48" t="s">
        <v>97</v>
      </c>
      <c r="E74" s="40" t="s">
        <v>9</v>
      </c>
      <c r="F74" s="49">
        <v>1</v>
      </c>
      <c r="G74" s="22"/>
      <c r="H74" s="37">
        <f t="shared" si="2"/>
        <v>0</v>
      </c>
      <c r="I74" s="56">
        <f t="shared" si="3"/>
        <v>0</v>
      </c>
    </row>
    <row r="75" spans="1:9" s="8" customFormat="1" ht="15" customHeight="1">
      <c r="A75" s="42" t="s">
        <v>129</v>
      </c>
      <c r="B75" s="48" t="s">
        <v>98</v>
      </c>
      <c r="C75" s="52" t="s">
        <v>6</v>
      </c>
      <c r="D75" s="48" t="s">
        <v>99</v>
      </c>
      <c r="E75" s="40" t="s">
        <v>9</v>
      </c>
      <c r="F75" s="49">
        <v>1</v>
      </c>
      <c r="G75" s="22"/>
      <c r="H75" s="37">
        <f t="shared" si="2"/>
        <v>0</v>
      </c>
      <c r="I75" s="56">
        <f t="shared" si="3"/>
        <v>0</v>
      </c>
    </row>
    <row r="76" spans="1:9" s="8" customFormat="1" ht="15" customHeight="1">
      <c r="A76" s="42" t="s">
        <v>129</v>
      </c>
      <c r="B76" s="48">
        <v>1</v>
      </c>
      <c r="C76" s="52" t="s">
        <v>6</v>
      </c>
      <c r="D76" s="48" t="s">
        <v>100</v>
      </c>
      <c r="E76" s="40" t="s">
        <v>9</v>
      </c>
      <c r="F76" s="49">
        <v>1</v>
      </c>
      <c r="G76" s="22"/>
      <c r="H76" s="37">
        <f t="shared" si="2"/>
        <v>0</v>
      </c>
      <c r="I76" s="56">
        <f t="shared" si="3"/>
        <v>0</v>
      </c>
    </row>
    <row r="77" spans="1:9" s="8" customFormat="1" ht="15" customHeight="1">
      <c r="A77" s="42" t="s">
        <v>129</v>
      </c>
      <c r="B77" s="48">
        <v>3444</v>
      </c>
      <c r="C77" s="52" t="s">
        <v>6</v>
      </c>
      <c r="D77" s="58" t="s">
        <v>138</v>
      </c>
      <c r="E77" s="40" t="s">
        <v>9</v>
      </c>
      <c r="F77" s="49">
        <v>1</v>
      </c>
      <c r="G77" s="22"/>
      <c r="H77" s="37">
        <f t="shared" si="2"/>
        <v>0</v>
      </c>
      <c r="I77" s="56">
        <f t="shared" si="3"/>
        <v>0</v>
      </c>
    </row>
    <row r="78" spans="1:9" s="8" customFormat="1" ht="15" customHeight="1">
      <c r="A78" s="43" t="s">
        <v>135</v>
      </c>
      <c r="B78" s="48" t="s">
        <v>101</v>
      </c>
      <c r="C78" s="51" t="s">
        <v>6</v>
      </c>
      <c r="D78" s="53" t="s">
        <v>102</v>
      </c>
      <c r="E78" s="40" t="s">
        <v>9</v>
      </c>
      <c r="F78" s="49">
        <v>1</v>
      </c>
      <c r="G78" s="22"/>
      <c r="H78" s="37">
        <f t="shared" si="2"/>
        <v>0</v>
      </c>
      <c r="I78" s="56">
        <f t="shared" si="3"/>
        <v>0</v>
      </c>
    </row>
    <row r="79" spans="1:9" s="8" customFormat="1" ht="15" customHeight="1">
      <c r="A79" s="43" t="s">
        <v>135</v>
      </c>
      <c r="B79" s="48">
        <v>10</v>
      </c>
      <c r="C79" s="51" t="s">
        <v>6</v>
      </c>
      <c r="D79" s="53" t="s">
        <v>103</v>
      </c>
      <c r="E79" s="40" t="s">
        <v>9</v>
      </c>
      <c r="F79" s="49">
        <v>1</v>
      </c>
      <c r="G79" s="22"/>
      <c r="H79" s="37">
        <f t="shared" si="2"/>
        <v>0</v>
      </c>
      <c r="I79" s="56">
        <f t="shared" si="3"/>
        <v>0</v>
      </c>
    </row>
    <row r="80" spans="1:9" s="8" customFormat="1" ht="15" customHeight="1">
      <c r="A80" s="43" t="s">
        <v>135</v>
      </c>
      <c r="B80" s="48">
        <v>3203</v>
      </c>
      <c r="C80" s="51" t="s">
        <v>6</v>
      </c>
      <c r="D80" s="53" t="s">
        <v>104</v>
      </c>
      <c r="E80" s="40" t="s">
        <v>9</v>
      </c>
      <c r="F80" s="49">
        <v>22</v>
      </c>
      <c r="G80" s="22"/>
      <c r="H80" s="37">
        <f t="shared" si="2"/>
        <v>0</v>
      </c>
      <c r="I80" s="56">
        <f t="shared" si="3"/>
        <v>0</v>
      </c>
    </row>
    <row r="81" spans="1:9" s="8" customFormat="1" ht="15" customHeight="1">
      <c r="A81" s="43" t="s">
        <v>135</v>
      </c>
      <c r="B81" s="48">
        <v>3512</v>
      </c>
      <c r="C81" s="51" t="s">
        <v>6</v>
      </c>
      <c r="D81" s="53" t="s">
        <v>105</v>
      </c>
      <c r="E81" s="40" t="s">
        <v>9</v>
      </c>
      <c r="F81" s="49">
        <v>2</v>
      </c>
      <c r="G81" s="22"/>
      <c r="H81" s="37">
        <f t="shared" si="2"/>
        <v>0</v>
      </c>
      <c r="I81" s="56">
        <f t="shared" si="3"/>
        <v>0</v>
      </c>
    </row>
    <row r="82" spans="1:9" s="8" customFormat="1" ht="15" customHeight="1">
      <c r="A82" s="43" t="s">
        <v>135</v>
      </c>
      <c r="B82" s="48">
        <v>4651</v>
      </c>
      <c r="C82" s="51" t="s">
        <v>6</v>
      </c>
      <c r="D82" s="53" t="s">
        <v>27</v>
      </c>
      <c r="E82" s="40" t="s">
        <v>9</v>
      </c>
      <c r="F82" s="49">
        <v>1</v>
      </c>
      <c r="G82" s="22"/>
      <c r="H82" s="37">
        <f t="shared" si="2"/>
        <v>0</v>
      </c>
      <c r="I82" s="56">
        <f t="shared" si="3"/>
        <v>0</v>
      </c>
    </row>
    <row r="83" spans="1:9" s="8" customFormat="1" ht="15" customHeight="1">
      <c r="A83" s="43" t="s">
        <v>135</v>
      </c>
      <c r="B83" s="48">
        <v>5305</v>
      </c>
      <c r="C83" s="51" t="s">
        <v>6</v>
      </c>
      <c r="D83" s="53" t="s">
        <v>106</v>
      </c>
      <c r="E83" s="40" t="s">
        <v>9</v>
      </c>
      <c r="F83" s="49">
        <v>2</v>
      </c>
      <c r="G83" s="22"/>
      <c r="H83" s="37">
        <f t="shared" si="2"/>
        <v>0</v>
      </c>
      <c r="I83" s="56">
        <f t="shared" si="3"/>
        <v>0</v>
      </c>
    </row>
    <row r="84" spans="1:9" s="8" customFormat="1" ht="15" customHeight="1">
      <c r="A84" s="43" t="s">
        <v>135</v>
      </c>
      <c r="B84" s="48">
        <v>6008</v>
      </c>
      <c r="C84" s="51" t="s">
        <v>6</v>
      </c>
      <c r="D84" s="53" t="s">
        <v>107</v>
      </c>
      <c r="E84" s="40" t="s">
        <v>9</v>
      </c>
      <c r="F84" s="49">
        <v>2</v>
      </c>
      <c r="G84" s="22"/>
      <c r="H84" s="37">
        <f t="shared" si="2"/>
        <v>0</v>
      </c>
      <c r="I84" s="56">
        <f t="shared" si="3"/>
        <v>0</v>
      </c>
    </row>
    <row r="85" spans="1:9" s="8" customFormat="1" ht="15" customHeight="1">
      <c r="A85" s="43" t="s">
        <v>135</v>
      </c>
      <c r="B85" s="48">
        <v>9170</v>
      </c>
      <c r="C85" s="51" t="s">
        <v>6</v>
      </c>
      <c r="D85" s="53" t="s">
        <v>108</v>
      </c>
      <c r="E85" s="40" t="s">
        <v>9</v>
      </c>
      <c r="F85" s="49">
        <v>1</v>
      </c>
      <c r="G85" s="22"/>
      <c r="H85" s="37">
        <f t="shared" si="2"/>
        <v>0</v>
      </c>
      <c r="I85" s="56">
        <f t="shared" si="3"/>
        <v>0</v>
      </c>
    </row>
    <row r="86" spans="1:9" s="8" customFormat="1" ht="15" customHeight="1">
      <c r="A86" s="43" t="s">
        <v>135</v>
      </c>
      <c r="B86" s="48">
        <v>9730</v>
      </c>
      <c r="C86" s="51" t="s">
        <v>6</v>
      </c>
      <c r="D86" s="53" t="s">
        <v>109</v>
      </c>
      <c r="E86" s="40" t="s">
        <v>9</v>
      </c>
      <c r="F86" s="49">
        <v>1</v>
      </c>
      <c r="G86" s="22"/>
      <c r="H86" s="37">
        <f t="shared" si="2"/>
        <v>0</v>
      </c>
      <c r="I86" s="56">
        <f t="shared" si="3"/>
        <v>0</v>
      </c>
    </row>
    <row r="87" spans="1:9" s="8" customFormat="1" ht="15" customHeight="1">
      <c r="A87" s="43" t="s">
        <v>135</v>
      </c>
      <c r="B87" s="48">
        <v>9801</v>
      </c>
      <c r="C87" s="51" t="s">
        <v>6</v>
      </c>
      <c r="D87" s="53" t="s">
        <v>110</v>
      </c>
      <c r="E87" s="40" t="s">
        <v>9</v>
      </c>
      <c r="F87" s="49">
        <v>2</v>
      </c>
      <c r="G87" s="22"/>
      <c r="H87" s="37">
        <f t="shared" si="2"/>
        <v>0</v>
      </c>
      <c r="I87" s="56">
        <f t="shared" si="3"/>
        <v>0</v>
      </c>
    </row>
    <row r="88" spans="1:9" s="8" customFormat="1" ht="15" customHeight="1">
      <c r="A88" s="43" t="s">
        <v>135</v>
      </c>
      <c r="B88" s="48" t="s">
        <v>111</v>
      </c>
      <c r="C88" s="51" t="s">
        <v>6</v>
      </c>
      <c r="D88" s="53" t="s">
        <v>112</v>
      </c>
      <c r="E88" s="40" t="s">
        <v>9</v>
      </c>
      <c r="F88" s="49">
        <v>1</v>
      </c>
      <c r="G88" s="22"/>
      <c r="H88" s="37">
        <f t="shared" si="2"/>
        <v>0</v>
      </c>
      <c r="I88" s="56">
        <f t="shared" si="3"/>
        <v>0</v>
      </c>
    </row>
    <row r="89" spans="1:9" s="8" customFormat="1" ht="15" customHeight="1">
      <c r="A89" s="43" t="s">
        <v>135</v>
      </c>
      <c r="B89" s="48" t="s">
        <v>35</v>
      </c>
      <c r="C89" s="51" t="s">
        <v>6</v>
      </c>
      <c r="D89" s="53" t="s">
        <v>113</v>
      </c>
      <c r="E89" s="40" t="s">
        <v>9</v>
      </c>
      <c r="F89" s="49">
        <v>1</v>
      </c>
      <c r="G89" s="22"/>
      <c r="H89" s="37">
        <f t="shared" si="2"/>
        <v>0</v>
      </c>
      <c r="I89" s="56">
        <f t="shared" si="3"/>
        <v>0</v>
      </c>
    </row>
    <row r="90" spans="1:9" s="8" customFormat="1" ht="15" customHeight="1">
      <c r="A90" s="43" t="s">
        <v>135</v>
      </c>
      <c r="B90" s="48" t="s">
        <v>114</v>
      </c>
      <c r="C90" s="51" t="s">
        <v>6</v>
      </c>
      <c r="D90" s="48" t="s">
        <v>115</v>
      </c>
      <c r="E90" s="40" t="s">
        <v>9</v>
      </c>
      <c r="F90" s="49">
        <v>1</v>
      </c>
      <c r="G90" s="22"/>
      <c r="H90" s="37">
        <f t="shared" si="2"/>
        <v>0</v>
      </c>
      <c r="I90" s="56">
        <f t="shared" si="3"/>
        <v>0</v>
      </c>
    </row>
    <row r="91" spans="1:9" s="8" customFormat="1" ht="15" customHeight="1">
      <c r="A91" s="43" t="s">
        <v>135</v>
      </c>
      <c r="B91" s="48">
        <v>1</v>
      </c>
      <c r="C91" s="51" t="s">
        <v>6</v>
      </c>
      <c r="D91" s="48" t="s">
        <v>116</v>
      </c>
      <c r="E91" s="40" t="s">
        <v>9</v>
      </c>
      <c r="F91" s="49">
        <v>1</v>
      </c>
      <c r="G91" s="22"/>
      <c r="H91" s="37">
        <f t="shared" si="2"/>
        <v>0</v>
      </c>
      <c r="I91" s="56">
        <f t="shared" si="3"/>
        <v>0</v>
      </c>
    </row>
    <row r="92" spans="1:9" s="8" customFormat="1" ht="15" customHeight="1">
      <c r="A92" s="43" t="s">
        <v>135</v>
      </c>
      <c r="B92" s="48" t="s">
        <v>117</v>
      </c>
      <c r="C92" s="51" t="s">
        <v>6</v>
      </c>
      <c r="D92" s="48" t="s">
        <v>118</v>
      </c>
      <c r="E92" s="40" t="s">
        <v>9</v>
      </c>
      <c r="F92" s="49">
        <v>1</v>
      </c>
      <c r="G92" s="22"/>
      <c r="H92" s="37">
        <f t="shared" si="2"/>
        <v>0</v>
      </c>
      <c r="I92" s="56">
        <f t="shared" si="3"/>
        <v>0</v>
      </c>
    </row>
    <row r="93" spans="1:9" s="8" customFormat="1" ht="15" customHeight="1">
      <c r="A93" s="43" t="s">
        <v>135</v>
      </c>
      <c r="B93" s="48">
        <v>1</v>
      </c>
      <c r="C93" s="51" t="s">
        <v>6</v>
      </c>
      <c r="D93" s="48" t="s">
        <v>119</v>
      </c>
      <c r="E93" s="40" t="s">
        <v>9</v>
      </c>
      <c r="F93" s="49">
        <v>1</v>
      </c>
      <c r="G93" s="22"/>
      <c r="H93" s="37">
        <f t="shared" si="2"/>
        <v>0</v>
      </c>
      <c r="I93" s="56">
        <f t="shared" si="3"/>
        <v>0</v>
      </c>
    </row>
    <row r="94" spans="1:9" s="8" customFormat="1" ht="15" customHeight="1">
      <c r="A94" s="68" t="s">
        <v>136</v>
      </c>
      <c r="B94" s="48" t="s">
        <v>120</v>
      </c>
      <c r="C94" s="51" t="s">
        <v>6</v>
      </c>
      <c r="D94" s="48" t="s">
        <v>121</v>
      </c>
      <c r="E94" s="40" t="s">
        <v>9</v>
      </c>
      <c r="F94" s="49">
        <v>1</v>
      </c>
      <c r="G94" s="22"/>
      <c r="H94" s="37">
        <f t="shared" si="2"/>
        <v>0</v>
      </c>
      <c r="I94" s="57"/>
    </row>
    <row r="95" spans="1:9" s="8" customFormat="1" ht="15" customHeight="1">
      <c r="A95" s="69"/>
      <c r="B95" s="48" t="s">
        <v>122</v>
      </c>
      <c r="C95" s="51" t="s">
        <v>6</v>
      </c>
      <c r="D95" s="48" t="s">
        <v>123</v>
      </c>
      <c r="E95" s="40" t="s">
        <v>9</v>
      </c>
      <c r="F95" s="49">
        <v>1</v>
      </c>
      <c r="G95" s="22"/>
      <c r="H95" s="37">
        <f t="shared" si="2"/>
        <v>0</v>
      </c>
      <c r="I95" s="57"/>
    </row>
    <row r="96" spans="1:9" s="8" customFormat="1" ht="15" customHeight="1">
      <c r="A96" s="44" t="s">
        <v>130</v>
      </c>
      <c r="B96" s="48" t="s">
        <v>124</v>
      </c>
      <c r="C96" s="51" t="s">
        <v>6</v>
      </c>
      <c r="D96" s="54" t="s">
        <v>125</v>
      </c>
      <c r="E96" s="40" t="s">
        <v>9</v>
      </c>
      <c r="F96" s="49">
        <v>3</v>
      </c>
      <c r="G96" s="22"/>
      <c r="H96" s="37">
        <f t="shared" si="2"/>
        <v>0</v>
      </c>
      <c r="I96" s="57"/>
    </row>
    <row r="97" spans="1:13" s="8" customFormat="1" ht="15" customHeight="1">
      <c r="A97" s="44" t="s">
        <v>130</v>
      </c>
      <c r="B97" s="48"/>
      <c r="C97" s="51" t="s">
        <v>6</v>
      </c>
      <c r="D97" s="54" t="s">
        <v>126</v>
      </c>
      <c r="E97" s="40" t="s">
        <v>9</v>
      </c>
      <c r="F97" s="49">
        <v>2</v>
      </c>
      <c r="G97" s="22"/>
      <c r="H97" s="37">
        <f t="shared" si="2"/>
        <v>0</v>
      </c>
      <c r="I97" s="57"/>
    </row>
    <row r="98" spans="1:13" s="8" customFormat="1" ht="15" customHeight="1">
      <c r="A98" s="45" t="s">
        <v>131</v>
      </c>
      <c r="B98" s="48"/>
      <c r="C98" s="51" t="s">
        <v>6</v>
      </c>
      <c r="D98" s="55" t="s">
        <v>127</v>
      </c>
      <c r="E98" s="40" t="s">
        <v>9</v>
      </c>
      <c r="F98" s="49">
        <v>1</v>
      </c>
      <c r="G98" s="22"/>
      <c r="H98" s="37">
        <f t="shared" si="2"/>
        <v>0</v>
      </c>
      <c r="I98" s="57"/>
    </row>
    <row r="99" spans="1:13" s="8" customFormat="1" ht="15" customHeight="1">
      <c r="A99" s="61" t="s">
        <v>141</v>
      </c>
      <c r="B99" s="62"/>
      <c r="C99" s="63"/>
      <c r="D99" s="50" t="s">
        <v>139</v>
      </c>
      <c r="E99" s="59" t="s">
        <v>9</v>
      </c>
      <c r="F99" s="60">
        <v>1</v>
      </c>
      <c r="G99" s="22"/>
      <c r="H99" s="37">
        <f t="shared" si="2"/>
        <v>0</v>
      </c>
      <c r="I99" s="57"/>
    </row>
    <row r="100" spans="1:13">
      <c r="A100" s="13"/>
      <c r="B100" s="13"/>
      <c r="C100" s="13"/>
      <c r="D100" s="32"/>
      <c r="E100" s="24"/>
      <c r="F100" s="25"/>
      <c r="G100" s="26" t="s">
        <v>140</v>
      </c>
      <c r="H100" s="38">
        <f>SUM(H5:H99)</f>
        <v>0</v>
      </c>
      <c r="I100" s="21"/>
      <c r="J100" s="1"/>
      <c r="K100" s="1"/>
      <c r="L100" s="1"/>
      <c r="M100" s="1"/>
    </row>
    <row r="101" spans="1:13">
      <c r="A101" s="16"/>
      <c r="B101" s="16"/>
      <c r="C101" s="14"/>
      <c r="D101" s="33"/>
      <c r="E101" s="27"/>
      <c r="F101" s="28"/>
      <c r="G101" s="26" t="s">
        <v>10</v>
      </c>
      <c r="H101" s="30">
        <f>SUM(I5:I99)</f>
        <v>0</v>
      </c>
      <c r="I101" s="18"/>
      <c r="J101" s="1"/>
      <c r="K101" s="1"/>
      <c r="L101" s="1"/>
      <c r="M101" s="1"/>
    </row>
    <row r="102" spans="1:13">
      <c r="A102" s="14"/>
      <c r="B102" s="14"/>
      <c r="C102" s="14"/>
      <c r="D102" s="31"/>
      <c r="E102" s="24"/>
      <c r="F102" s="25"/>
      <c r="G102" s="26" t="s">
        <v>11</v>
      </c>
      <c r="H102" s="39">
        <f>SUM(H100:H101)</f>
        <v>0</v>
      </c>
      <c r="I102" s="18"/>
    </row>
    <row r="103" spans="1:13">
      <c r="A103" s="14"/>
      <c r="B103" s="14"/>
      <c r="C103" s="14"/>
      <c r="D103" s="31"/>
      <c r="E103" s="24"/>
      <c r="F103" s="25"/>
      <c r="G103" s="26"/>
      <c r="H103" s="23" t="s">
        <v>5</v>
      </c>
      <c r="I103" s="18"/>
    </row>
    <row r="104" spans="1:13">
      <c r="A104" s="14"/>
      <c r="B104" s="14"/>
      <c r="C104" s="14"/>
      <c r="D104" s="31"/>
      <c r="E104" s="24"/>
      <c r="F104" s="25"/>
      <c r="G104" s="29"/>
      <c r="H104" s="18"/>
      <c r="I104" s="18"/>
    </row>
    <row r="105" spans="1:13">
      <c r="A105" s="14"/>
      <c r="B105" s="14"/>
      <c r="C105" s="14"/>
      <c r="D105" s="31"/>
      <c r="E105" s="24"/>
      <c r="F105" s="25"/>
      <c r="G105" s="25"/>
      <c r="H105" s="18"/>
      <c r="I105" s="18"/>
    </row>
    <row r="106" spans="1:13">
      <c r="A106" s="14"/>
      <c r="B106" s="14"/>
      <c r="C106" s="14"/>
      <c r="D106" s="31"/>
      <c r="E106" s="24"/>
      <c r="F106" s="25"/>
      <c r="G106" s="25"/>
      <c r="H106" s="18"/>
      <c r="I106" s="18"/>
    </row>
    <row r="107" spans="1:13">
      <c r="A107" s="14"/>
      <c r="B107" s="14"/>
      <c r="C107" s="14"/>
      <c r="D107" s="31"/>
      <c r="E107" s="17"/>
      <c r="F107" s="18"/>
      <c r="G107" s="18"/>
      <c r="H107" s="18"/>
      <c r="I107" s="18"/>
    </row>
    <row r="108" spans="1:13">
      <c r="A108" s="14"/>
      <c r="B108" s="14"/>
      <c r="C108" s="14"/>
      <c r="D108" s="31"/>
      <c r="E108" s="17"/>
      <c r="F108" s="18"/>
      <c r="G108" s="18"/>
      <c r="H108" s="18"/>
      <c r="I108" s="18"/>
    </row>
    <row r="109" spans="1:13">
      <c r="A109" s="14"/>
      <c r="B109" s="14"/>
      <c r="C109" s="14"/>
      <c r="D109" s="31"/>
      <c r="E109" s="17"/>
      <c r="F109" s="18"/>
      <c r="G109" s="18"/>
      <c r="H109" s="18"/>
      <c r="I109" s="18"/>
    </row>
    <row r="110" spans="1:13">
      <c r="A110" s="14"/>
      <c r="B110" s="14"/>
      <c r="C110" s="14"/>
      <c r="D110" s="31"/>
      <c r="E110" s="17"/>
      <c r="F110" s="18"/>
      <c r="G110" s="18"/>
      <c r="H110" s="18"/>
      <c r="I110" s="18"/>
    </row>
    <row r="111" spans="1:13">
      <c r="A111" s="14"/>
      <c r="B111" s="14"/>
      <c r="C111" s="14"/>
      <c r="D111" s="31"/>
      <c r="E111" s="17"/>
      <c r="F111" s="18"/>
      <c r="G111" s="18"/>
      <c r="H111" s="18"/>
      <c r="I111" s="18"/>
    </row>
    <row r="112" spans="1:13">
      <c r="A112" s="14"/>
      <c r="B112" s="14"/>
      <c r="C112" s="14"/>
      <c r="D112" s="31"/>
      <c r="E112" s="17"/>
      <c r="F112" s="18"/>
      <c r="G112" s="18"/>
      <c r="H112" s="18"/>
      <c r="I112" s="18"/>
    </row>
    <row r="113" spans="1:9">
      <c r="A113" s="14"/>
      <c r="B113" s="14"/>
      <c r="C113" s="14"/>
      <c r="D113" s="31"/>
      <c r="E113" s="17"/>
      <c r="F113" s="18"/>
      <c r="G113" s="18"/>
      <c r="H113" s="18"/>
      <c r="I113" s="18"/>
    </row>
    <row r="114" spans="1:9">
      <c r="E114" s="17"/>
      <c r="F114" s="18"/>
    </row>
  </sheetData>
  <sheetProtection password="CF3B" sheet="1" objects="1" scenarios="1"/>
  <mergeCells count="6">
    <mergeCell ref="A99:C99"/>
    <mergeCell ref="A1:I1"/>
    <mergeCell ref="F3:G3"/>
    <mergeCell ref="D3:E3"/>
    <mergeCell ref="A94:A95"/>
    <mergeCell ref="A2:I2"/>
  </mergeCells>
  <phoneticPr fontId="0" type="noConversion"/>
  <pageMargins left="0.33" right="0.19" top="0.38" bottom="0.53" header="0" footer="0.5"/>
  <pageSetup scale="73" fitToHeight="2" orientation="portrait" copies="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Items</vt:lpstr>
      <vt:lpstr>'Bid Items'!Print_Area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conovera</cp:lastModifiedBy>
  <cp:lastPrinted>2012-10-02T18:23:05Z</cp:lastPrinted>
  <dcterms:created xsi:type="dcterms:W3CDTF">2005-09-22T19:56:33Z</dcterms:created>
  <dcterms:modified xsi:type="dcterms:W3CDTF">2012-10-04T22:56:01Z</dcterms:modified>
</cp:coreProperties>
</file>